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mmayer\Desktop\PSAV Desk Top\Exhibit Order Form PSAV\"/>
    </mc:Choice>
  </mc:AlternateContent>
  <bookViews>
    <workbookView xWindow="0" yWindow="0" windowWidth="28800" windowHeight="12450" tabRatio="918"/>
  </bookViews>
  <sheets>
    <sheet name="Exhibit 3 Day" sheetId="43" r:id="rId1"/>
    <sheet name="Gartner 3 Day" sheetId="47" state="hidden" r:id="rId2"/>
  </sheets>
  <externalReferences>
    <externalReference r:id="rId3"/>
  </externalReferences>
  <definedNames>
    <definedName name="_xlnm._FilterDatabase" localSheetId="0" hidden="1">'Exhibit 3 Day'!#REF!</definedName>
    <definedName name="_xlnm._FilterDatabase" localSheetId="1" hidden="1">'Gartner 3 Day'!#REF!</definedName>
    <definedName name="AVHQ_Address">#REF!</definedName>
    <definedName name="AVHQ_City">#REF!</definedName>
    <definedName name="AVHQ_Company_Name">#REF!</definedName>
    <definedName name="AVHQ_Contact_First_Name">#REF!</definedName>
    <definedName name="AVHQ_Contact_Last_Name">#REF!</definedName>
    <definedName name="AVHQ_Contact_Middle_Initial">#REF!</definedName>
    <definedName name="AVHQ_Contact_Title">#REF!</definedName>
    <definedName name="AVHQ_Division_or_Region">#REF!</definedName>
    <definedName name="AVHQ_e_mail">#REF!</definedName>
    <definedName name="AVHQ_Fax">#REF!</definedName>
    <definedName name="AVHQ_Mr_Ms">#REF!</definedName>
    <definedName name="AVHQ_Phone">#REF!</definedName>
    <definedName name="AVHQ_State">#REF!</definedName>
    <definedName name="AVHQ_Zip">#REF!</definedName>
    <definedName name="Client_Address">#REF!</definedName>
    <definedName name="Client_City">#REF!</definedName>
    <definedName name="Client_Company_Name">#REF!</definedName>
    <definedName name="Client_Contact_First_Name">#REF!</definedName>
    <definedName name="Client_Contact_Last_Name">#REF!</definedName>
    <definedName name="Client_Contact_Middle_Initial">#REF!</definedName>
    <definedName name="Client_Contact_Title">#REF!</definedName>
    <definedName name="Client_Country">#REF!</definedName>
    <definedName name="Client_e_mail">#REF!</definedName>
    <definedName name="Client_Fax">#REF!</definedName>
    <definedName name="Client_Mr_Ms">#REF!</definedName>
    <definedName name="Client_Phone">#REF!</definedName>
    <definedName name="Client_State">#REF!</definedName>
    <definedName name="Client_Zip">#REF!</definedName>
    <definedName name="CostingRI">#REF!</definedName>
    <definedName name="DiscAmnt">#REF!</definedName>
    <definedName name="Discount">#REF!</definedName>
    <definedName name="EquipAmnt">#REF!</definedName>
    <definedName name="Filename">#REF!</definedName>
    <definedName name="HotelReimb">#REF!</definedName>
    <definedName name="LabTechs">#REF!</definedName>
    <definedName name="NonDiscAmnt">#REF!</definedName>
    <definedName name="Payment_Terms">#REF!</definedName>
    <definedName name="PayT1">#REF!</definedName>
    <definedName name="PayT2">#REF!</definedName>
    <definedName name="PayT3">#REF!</definedName>
    <definedName name="PerDiem">#REF!</definedName>
    <definedName name="_xlnm.Print_Area" localSheetId="0">'Exhibit 3 Day'!$A$1:$N$68</definedName>
    <definedName name="_xlnm.Print_Area" localSheetId="1">'Gartner 3 Day'!$A$1:$N$147</definedName>
    <definedName name="_xlnm.Print_Titles" localSheetId="0">'Exhibit 3 Day'!$1:$10</definedName>
    <definedName name="_xlnm.Print_Titles" localSheetId="1">'Gartner 3 Day'!$1:$12</definedName>
    <definedName name="RqDate">#REF!</definedName>
    <definedName name="Sales_Tax">#REF!</definedName>
    <definedName name="Shipp">#REF!</definedName>
    <definedName name="Show_End_Date">#REF!</definedName>
    <definedName name="Show_Location">#REF!</definedName>
    <definedName name="Show_Name">#REF!</definedName>
    <definedName name="Show_Start_Date">#REF!</definedName>
    <definedName name="subtotal">#REF!</definedName>
    <definedName name="SvcChrg">#REF!</definedName>
    <definedName name="tax_stat">#REF!</definedName>
    <definedName name="TaxAmnt">#REF!</definedName>
    <definedName name="TaxFml">#REF!</definedName>
    <definedName name="TaxLbl">#REF!</definedName>
    <definedName name="Types">OFFSET([1]Info!$A$2,0,0,COUNTA([1]Info!A$1:A$65536)-1,1)</definedName>
  </definedNames>
  <calcPr calcId="191028"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19" i="47" l="1"/>
  <c r="M73" i="47"/>
  <c r="M15" i="47"/>
  <c r="L93" i="47"/>
  <c r="K77" i="47"/>
  <c r="E118" i="47"/>
  <c r="A9" i="47"/>
  <c r="A8" i="47"/>
  <c r="A7" i="47"/>
  <c r="A6" i="47"/>
  <c r="A5" i="47"/>
  <c r="L30" i="47"/>
  <c r="M30" i="47"/>
  <c r="L91" i="47"/>
  <c r="L92" i="47"/>
  <c r="L94" i="47"/>
  <c r="L95" i="47"/>
  <c r="L96" i="47"/>
  <c r="L97" i="47"/>
  <c r="L98" i="47"/>
  <c r="L99" i="47"/>
  <c r="L100" i="47"/>
  <c r="L101" i="47"/>
  <c r="L102" i="47"/>
  <c r="M111" i="47"/>
  <c r="B119" i="47"/>
  <c r="M119" i="47"/>
  <c r="E120" i="47"/>
  <c r="K31" i="47"/>
  <c r="K62" i="47"/>
  <c r="K105" i="47"/>
  <c r="K60" i="47"/>
  <c r="K61" i="47"/>
  <c r="K55" i="47"/>
  <c r="K33" i="47"/>
  <c r="K51" i="47"/>
  <c r="K45" i="47"/>
  <c r="M117" i="47"/>
  <c r="K54" i="47"/>
  <c r="K80" i="47"/>
  <c r="K37" i="47"/>
  <c r="K43" i="47"/>
  <c r="K36" i="47"/>
  <c r="K49" i="47"/>
  <c r="K32" i="47"/>
  <c r="K44" i="47"/>
  <c r="K67" i="47"/>
  <c r="K106" i="47"/>
  <c r="K56" i="47"/>
  <c r="K46" i="47"/>
  <c r="K79" i="47"/>
  <c r="K89" i="47"/>
  <c r="K104" i="47"/>
  <c r="K38" i="47"/>
  <c r="K88" i="47"/>
  <c r="K59" i="47"/>
  <c r="K65" i="47"/>
  <c r="K52" i="47"/>
  <c r="K42" i="47"/>
  <c r="K50" i="47"/>
  <c r="K64" i="47"/>
  <c r="K35" i="47"/>
  <c r="K47" i="47"/>
  <c r="K41" i="47"/>
  <c r="K66" i="47"/>
  <c r="K86" i="47"/>
  <c r="K83" i="47"/>
  <c r="K78" i="47"/>
  <c r="K57" i="47"/>
  <c r="K63" i="47"/>
  <c r="K34" i="47"/>
  <c r="K81" i="47"/>
  <c r="K53" i="47"/>
  <c r="K40" i="47"/>
  <c r="K87" i="47"/>
  <c r="K84" i="47"/>
</calcChain>
</file>

<file path=xl/sharedStrings.xml><?xml version="1.0" encoding="utf-8"?>
<sst xmlns="http://schemas.openxmlformats.org/spreadsheetml/2006/main" count="327" uniqueCount="219">
  <si>
    <t>GROUP NAME</t>
  </si>
  <si>
    <t xml:space="preserve">   EXHIBIT DATES</t>
  </si>
  <si>
    <t>Questions?  Call 954.602.8900 or email: psavdiplomat@psav.com</t>
  </si>
  <si>
    <t>Submit your order via fax 954.456.3179 or email: psavdiplomat@psav.com</t>
  </si>
  <si>
    <t>CUSTOMER INFORMATION</t>
  </si>
  <si>
    <t>Room Name: ___________________________________________________</t>
  </si>
  <si>
    <t>Booth Number: _____________________________________</t>
  </si>
  <si>
    <t>Company: _____________________________________________________</t>
  </si>
  <si>
    <t>Onsite Contact: ____________________________________________</t>
  </si>
  <si>
    <t>Address: ______________________________________________________</t>
  </si>
  <si>
    <t>Onsite Cell: _______________________________________________</t>
  </si>
  <si>
    <t xml:space="preserve">Delivery / Setup:    </t>
  </si>
  <si>
    <t>City: _____________________________</t>
  </si>
  <si>
    <t>State &amp; Zip: _________________________</t>
  </si>
  <si>
    <t>Delivery Time &amp; Date:  _________________________________</t>
  </si>
  <si>
    <t>Ordered By: _______________________</t>
  </si>
  <si>
    <t>Fax: _______________________________</t>
  </si>
  <si>
    <t>Pick-Up Time &amp; Date:  _________________________________</t>
  </si>
  <si>
    <t>Phone: ___________________________</t>
  </si>
  <si>
    <t>Email: ______________________________</t>
  </si>
  <si>
    <t>ALL PRICING IS PER DAY</t>
  </si>
  <si>
    <t>Please call for items not listed on form.</t>
  </si>
  <si>
    <t>Total</t>
  </si>
  <si>
    <t>Presentation Monitors</t>
  </si>
  <si>
    <t>Please Select One</t>
  </si>
  <si>
    <t>Qty</t>
  </si>
  <si>
    <t>Standard Rate</t>
  </si>
  <si>
    <t>Number of Days</t>
  </si>
  <si>
    <r>
      <t>32"</t>
    </r>
    <r>
      <rPr>
        <sz val="12"/>
        <rFont val="Verdana"/>
        <family val="2"/>
      </rPr>
      <t xml:space="preserve"> Video/Data Monitor </t>
    </r>
    <r>
      <rPr>
        <i/>
        <sz val="11"/>
        <rFont val="Verdana"/>
        <family val="2"/>
      </rPr>
      <t>with stand/cabling</t>
    </r>
    <r>
      <rPr>
        <sz val="12"/>
        <rFont val="Verdana"/>
        <family val="2"/>
      </rPr>
      <t xml:space="preserve">(16:9) </t>
    </r>
  </si>
  <si>
    <t>Tabletop Only</t>
  </si>
  <si>
    <t>X</t>
  </si>
  <si>
    <r>
      <t>55"</t>
    </r>
    <r>
      <rPr>
        <sz val="12"/>
        <rFont val="Verdana"/>
        <family val="2"/>
      </rPr>
      <t xml:space="preserve"> Video/Data Monitor </t>
    </r>
    <r>
      <rPr>
        <i/>
        <sz val="11"/>
        <rFont val="Verdana"/>
        <family val="2"/>
      </rPr>
      <t>with stand/cabling</t>
    </r>
    <r>
      <rPr>
        <sz val="12"/>
        <rFont val="Verdana"/>
        <family val="2"/>
      </rPr>
      <t xml:space="preserve">(16:9) </t>
    </r>
  </si>
  <si>
    <t xml:space="preserve">       Floor Stand</t>
  </si>
  <si>
    <t>Tabletop</t>
  </si>
  <si>
    <r>
      <t>70"</t>
    </r>
    <r>
      <rPr>
        <sz val="12"/>
        <rFont val="Verdana"/>
        <family val="2"/>
      </rPr>
      <t xml:space="preserve"> Video/Data Monitor </t>
    </r>
    <r>
      <rPr>
        <i/>
        <sz val="11"/>
        <rFont val="Verdana"/>
        <family val="2"/>
      </rPr>
      <t>with stand/cabling</t>
    </r>
    <r>
      <rPr>
        <sz val="12"/>
        <rFont val="Verdana"/>
        <family val="2"/>
      </rPr>
      <t xml:space="preserve">(16:9) </t>
    </r>
  </si>
  <si>
    <t>ClickShare (includes 4 pucks)</t>
  </si>
  <si>
    <t>connect multiple laptops to the monitor wirelessly</t>
  </si>
  <si>
    <t>HDMI cable will be provided with the above monitors.</t>
  </si>
  <si>
    <t>If multiple monitors, are they all connected to the same source?        Yes        No</t>
  </si>
  <si>
    <t>Computers</t>
  </si>
  <si>
    <t>Laptop - (Windows)</t>
  </si>
  <si>
    <t>x</t>
  </si>
  <si>
    <t>Mac Book - (Macintosh)</t>
  </si>
  <si>
    <t>Audio</t>
  </si>
  <si>
    <t>Wired Microphone</t>
  </si>
  <si>
    <t>(Requires Sound System)</t>
  </si>
  <si>
    <t>Computer Audio</t>
  </si>
  <si>
    <t>Wireless Microphone</t>
  </si>
  <si>
    <t>Handheld</t>
  </si>
  <si>
    <t>Lav</t>
  </si>
  <si>
    <t>Small Sound System for Booth (Includes 1 8" speaker, 4ch mixer &amp; cabling)</t>
  </si>
  <si>
    <t>Miscellaneous</t>
  </si>
  <si>
    <t>Blu-Ray DVD Player  (Plays both standard DVD and Blu-Ray DVD)</t>
  </si>
  <si>
    <t>Direct TV Cable Box (Must be ordered 7 days in advance)</t>
  </si>
  <si>
    <t>Functional and Decorative Lighting Options Available - Please consult with your PSAV Representative</t>
  </si>
  <si>
    <r>
      <t xml:space="preserve">Additional Equipment - </t>
    </r>
    <r>
      <rPr>
        <b/>
        <i/>
        <sz val="12"/>
        <color theme="0"/>
        <rFont val="Verdana"/>
        <family val="2"/>
      </rPr>
      <t>Please call PSAV at 954.602.8900 for specialty equipment and services not listed.</t>
    </r>
  </si>
  <si>
    <t>Terms &amp; Conditions</t>
  </si>
  <si>
    <t xml:space="preserve">Please allow 72 hours to confirm your order.  If you do not receive a confirmation from PSAV, your order has not been received.    </t>
  </si>
  <si>
    <t>Equipment Rental Total $</t>
  </si>
  <si>
    <t>$</t>
  </si>
  <si>
    <t>Credit card is the accepted form of payment and all card information will be captured upon approval of your order.</t>
  </si>
  <si>
    <t>Products and services will not be provided without client approval and over the phone credit card authorization.</t>
  </si>
  <si>
    <t>Sales taxes are estimated and are due on all equipment and labor where applicable.</t>
  </si>
  <si>
    <t>4%
LDW</t>
  </si>
  <si>
    <t>The prevailing sales tax rate at the time the customer's credit card is charged will be applied.</t>
  </si>
  <si>
    <t>For Banner and Rigging requests please refer to the PSAV Diplomat Rigging Document</t>
  </si>
  <si>
    <r>
      <rPr>
        <b/>
        <sz val="12"/>
        <rFont val="Verdana"/>
        <family val="2"/>
      </rPr>
      <t>IMPORTANT:</t>
    </r>
    <r>
      <rPr>
        <b/>
        <i/>
        <sz val="12"/>
        <rFont val="Verdana"/>
        <family val="2"/>
      </rPr>
      <t xml:space="preserve">  PSAV Cancellation Policy - All cancellations must be submitted in writing.</t>
    </r>
  </si>
  <si>
    <t>23%
ETS</t>
  </si>
  <si>
    <t>7-day notice required to avoid a charge of 50% of the order total.</t>
  </si>
  <si>
    <t>Cancellations received less than 72 hours prior to the day of scheduled delivery (including no shows) are subject</t>
  </si>
  <si>
    <t>7%
Sales Tax</t>
  </si>
  <si>
    <t xml:space="preserve"> to the full amount of the order.</t>
  </si>
  <si>
    <t>Loss Damage Waiver (LDW)</t>
  </si>
  <si>
    <t>Is a product offering that protects customers from the cost of replacing equipment in the event that it's lost, damaged or stolen while in their possession</t>
  </si>
  <si>
    <t>Event Technology Support (ETS)</t>
  </si>
  <si>
    <t xml:space="preserve">Covers all of the support elements needed for your event, beyond equipment and dedicated labor, which are billed for separately.  This includes an onsite event technology team that works seamlessly with the hotel to make your event a success.  It also provides you with daily gear preparation, equipment testing, and technology consultation – before, during and after your event.
</t>
  </si>
  <si>
    <t>Tax Exempt Status</t>
  </si>
  <si>
    <t>If you are exempt from payment of sales tax, we require an exemption certificate for the state of Florida</t>
  </si>
  <si>
    <t>Labor Rates</t>
  </si>
  <si>
    <t>Upon completion and submission of your equipment requests, labor will be billed at $110/hour based on items ordered.</t>
  </si>
  <si>
    <t>Confirmation of Order</t>
  </si>
  <si>
    <t>Final costs will be sent by your PSAV Sales Representative. Once appoved, the over the phone credit card information will be collected.</t>
  </si>
  <si>
    <t>Estimated Total</t>
  </si>
  <si>
    <t>PSAV reserves the right to modify this form at any time</t>
  </si>
  <si>
    <t>Diplomat Beach Resort // 3555 South Ocean Drive // Hollywood, FL // 33019        Tel:  954.602.8900       Fax:  954.456.3179</t>
  </si>
  <si>
    <t>Please refer to Gartner's Monitor</t>
  </si>
  <si>
    <t>Guidelines for Booth Restrictions</t>
  </si>
  <si>
    <t xml:space="preserve">Questions?      Call 800-966-4498 or email: </t>
  </si>
  <si>
    <t>exhibits@psav.com</t>
  </si>
  <si>
    <t>order on line at:</t>
  </si>
  <si>
    <t>ctsorders.psav.com</t>
  </si>
  <si>
    <t>SHOW ID#</t>
  </si>
  <si>
    <t>Sponsor Type</t>
  </si>
  <si>
    <t>Booth Name</t>
  </si>
  <si>
    <t>Booth Number</t>
  </si>
  <si>
    <t>Company</t>
  </si>
  <si>
    <t>On-site Contact</t>
  </si>
  <si>
    <t>Address</t>
  </si>
  <si>
    <t>On-site Cell</t>
  </si>
  <si>
    <r>
      <t xml:space="preserve">Delivery Preference      </t>
    </r>
    <r>
      <rPr>
        <i/>
        <sz val="12"/>
        <color indexed="10"/>
        <rFont val="Verdana"/>
        <family val="2"/>
      </rPr>
      <t xml:space="preserve">(someone </t>
    </r>
    <r>
      <rPr>
        <b/>
        <i/>
        <sz val="12"/>
        <color indexed="10"/>
        <rFont val="Verdana"/>
        <family val="2"/>
      </rPr>
      <t>MUST</t>
    </r>
    <r>
      <rPr>
        <i/>
        <sz val="12"/>
        <color indexed="10"/>
        <rFont val="Verdana"/>
        <family val="2"/>
      </rPr>
      <t xml:space="preserve"> be present for delivery)</t>
    </r>
  </si>
  <si>
    <t>City</t>
  </si>
  <si>
    <t>State &amp; Zip</t>
  </si>
  <si>
    <r>
      <t xml:space="preserve">Delivery Date </t>
    </r>
    <r>
      <rPr>
        <b/>
        <sz val="12"/>
        <rFont val="Verdana"/>
        <family val="2"/>
      </rPr>
      <t>*</t>
    </r>
  </si>
  <si>
    <t xml:space="preserve"> Pickup Date</t>
  </si>
  <si>
    <t>Ordered By</t>
  </si>
  <si>
    <t>Fax</t>
  </si>
  <si>
    <t>AM     PM</t>
  </si>
  <si>
    <t>Phone</t>
  </si>
  <si>
    <t>Email</t>
  </si>
  <si>
    <t>ALL PRICING IS FOR THE LENGTH OF SHOW</t>
  </si>
  <si>
    <t>Call for Items not listed on this form</t>
  </si>
  <si>
    <t>On or Before</t>
  </si>
  <si>
    <t>On or After</t>
  </si>
  <si>
    <t>Kiosk Sponsors</t>
  </si>
  <si>
    <t>Discount Rate</t>
  </si>
  <si>
    <r>
      <t>17"</t>
    </r>
    <r>
      <rPr>
        <sz val="14"/>
        <rFont val="Verdana"/>
        <family val="2"/>
      </rPr>
      <t xml:space="preserve"> LCD Flat Panel Computer Monitor (4:3) </t>
    </r>
  </si>
  <si>
    <t>Table Top ONLY</t>
  </si>
  <si>
    <r>
      <t>18"</t>
    </r>
    <r>
      <rPr>
        <sz val="14"/>
        <rFont val="Verdana"/>
        <family val="2"/>
      </rPr>
      <t xml:space="preserve"> LCD Flat Panel Computer Monitor (4:3)</t>
    </r>
  </si>
  <si>
    <r>
      <t>19"</t>
    </r>
    <r>
      <rPr>
        <sz val="14"/>
        <rFont val="Verdana"/>
        <family val="2"/>
      </rPr>
      <t xml:space="preserve"> LCD Flat Panel Computer Monitor (4:3)</t>
    </r>
  </si>
  <si>
    <r>
      <t>20"</t>
    </r>
    <r>
      <rPr>
        <sz val="14"/>
        <rFont val="Verdana"/>
        <family val="2"/>
      </rPr>
      <t xml:space="preserve"> LCD Flat Panel Computer Monitor (4:3)</t>
    </r>
  </si>
  <si>
    <r>
      <t>23"</t>
    </r>
    <r>
      <rPr>
        <sz val="14"/>
        <rFont val="Verdana"/>
        <family val="2"/>
      </rPr>
      <t xml:space="preserve"> Flat Panel Video and Data Monitor (16:9)</t>
    </r>
  </si>
  <si>
    <r>
      <t>30"</t>
    </r>
    <r>
      <rPr>
        <sz val="14"/>
        <rFont val="Verdana"/>
        <family val="2"/>
      </rPr>
      <t xml:space="preserve"> Flat Panel Video and Data Monitor (16:9) </t>
    </r>
  </si>
  <si>
    <r>
      <t>32"</t>
    </r>
    <r>
      <rPr>
        <sz val="14"/>
        <rFont val="Verdana"/>
        <family val="2"/>
      </rPr>
      <t xml:space="preserve"> Flat Panel Video and Data Monitor (16:9)</t>
    </r>
    <r>
      <rPr>
        <b/>
        <sz val="14"/>
        <rFont val="Verdana"/>
        <family val="2"/>
      </rPr>
      <t xml:space="preserve"> </t>
    </r>
    <r>
      <rPr>
        <b/>
        <sz val="14"/>
        <color indexed="10"/>
        <rFont val="Verdana"/>
        <family val="2"/>
      </rPr>
      <t>RECOMMENDED</t>
    </r>
  </si>
  <si>
    <t>Silver Sponsors</t>
  </si>
  <si>
    <r>
      <t xml:space="preserve">40" </t>
    </r>
    <r>
      <rPr>
        <sz val="14"/>
        <rFont val="Verdana"/>
        <family val="2"/>
      </rPr>
      <t>Flat Panel Video and Data Monitor (4:3)</t>
    </r>
  </si>
  <si>
    <t>Platinum Sponsors - MAX 1 Wall Mounted Monitor</t>
  </si>
  <si>
    <t>Wall Mount or Table Top</t>
  </si>
  <si>
    <r>
      <t>32"</t>
    </r>
    <r>
      <rPr>
        <sz val="14"/>
        <rFont val="Verdana"/>
        <family val="2"/>
      </rPr>
      <t xml:space="preserve"> Flat Panel Video and Data Monitor (16:9) </t>
    </r>
  </si>
  <si>
    <r>
      <t>40</t>
    </r>
    <r>
      <rPr>
        <sz val="14"/>
        <rFont val="Verdana"/>
        <family val="2"/>
      </rPr>
      <t>" Flat Panel Video and Data Monitor (4:3)</t>
    </r>
    <r>
      <rPr>
        <b/>
        <sz val="14"/>
        <color indexed="10"/>
        <rFont val="Verdana"/>
        <family val="2"/>
      </rPr>
      <t xml:space="preserve"> RECOMMENDED WALLMOUNT</t>
    </r>
  </si>
  <si>
    <t>or Table Top</t>
  </si>
  <si>
    <r>
      <t>42"</t>
    </r>
    <r>
      <rPr>
        <sz val="14"/>
        <rFont val="Verdana"/>
        <family val="2"/>
      </rPr>
      <t xml:space="preserve"> Plasma Computer Monitor: (16:9) </t>
    </r>
  </si>
  <si>
    <r>
      <t xml:space="preserve">Table Top </t>
    </r>
    <r>
      <rPr>
        <b/>
        <sz val="14"/>
        <color indexed="10"/>
        <rFont val="Verdana"/>
        <family val="2"/>
      </rPr>
      <t>ONLY</t>
    </r>
  </si>
  <si>
    <t>Premier Sponsors - MAX 2 Wall Mounted Monitors</t>
  </si>
  <si>
    <r>
      <t>40</t>
    </r>
    <r>
      <rPr>
        <sz val="14"/>
        <rFont val="Verdana"/>
        <family val="2"/>
      </rPr>
      <t>" Flat Panel Video and Data Monitor (4:3)</t>
    </r>
    <r>
      <rPr>
        <b/>
        <sz val="12"/>
        <color indexed="10"/>
        <rFont val="Verdana"/>
        <family val="2"/>
      </rPr>
      <t xml:space="preserve"> RECOMMENDED WALLMOUNT</t>
    </r>
  </si>
  <si>
    <r>
      <t>42"</t>
    </r>
    <r>
      <rPr>
        <sz val="14"/>
        <rFont val="Verdana"/>
        <family val="2"/>
      </rPr>
      <t xml:space="preserve"> Plasma Computer Monitor (16:9) </t>
    </r>
  </si>
  <si>
    <r>
      <t xml:space="preserve">Important:  </t>
    </r>
    <r>
      <rPr>
        <sz val="16"/>
        <color indexed="9"/>
        <rFont val="Verdana"/>
        <family val="2"/>
      </rPr>
      <t>What source will be used with the monitor(s)? (i.e. DVD player, CD player, laptop, etc)</t>
    </r>
  </si>
  <si>
    <t>PLEASE NOTE:  Microphones &amp; Speakers are NOT permitted on the Exhibit Floor without prior Garnter approval.</t>
  </si>
  <si>
    <t>Page Total</t>
  </si>
  <si>
    <t>Continue next page</t>
  </si>
  <si>
    <t>Booth #</t>
  </si>
  <si>
    <t>Total Page One</t>
  </si>
  <si>
    <t>Computers - Windows</t>
  </si>
  <si>
    <t>Pentium IV 3.0Ghz, 512 Mb SDRAM, DVD/CD-RW Drive, 128Mb DDR 5200 Video Card</t>
  </si>
  <si>
    <t>Pentium IV 3.2 Ghz, Core Duo 2G-RAM, 160 GHD, DVD-RW</t>
  </si>
  <si>
    <t>Pentium IV 3.4 Ghz, Core Duo 2G-RAM, 160 GHD, DVD-RW</t>
  </si>
  <si>
    <t>PC Laptop - PIV, 2.0 Core Duo 2 GB Ram, 60 GB HD DVD/CD-RW</t>
  </si>
  <si>
    <t>Computers - Macintosh</t>
  </si>
  <si>
    <t>MAC Mini 512 RAM, 80 GHD, DVD/CD-WL, NIC, Core Duo - Screen not included</t>
  </si>
  <si>
    <t>20" IMAC 512RAM, 60GHD, Core Duo, 2.0GHZ / 512MB / 250GBHD / DVD-RW / W / LNIC - with Screen</t>
  </si>
  <si>
    <t>Printers &amp; Accessories</t>
  </si>
  <si>
    <t>HP LaserJet 4XXX Printer (25 PPM, Mac, PC, Network)</t>
  </si>
  <si>
    <t>HP LaserJet 5XXX Printer (24 PPM, Mac, PC, Network) Tabloid</t>
  </si>
  <si>
    <t>Keyboard and Mouse - Wired</t>
  </si>
  <si>
    <t>Keyboard and Mouse - Wireless</t>
  </si>
  <si>
    <t>Circle One</t>
  </si>
  <si>
    <t>QTY</t>
  </si>
  <si>
    <t>20% Discount</t>
  </si>
  <si>
    <t>Lavaliere</t>
  </si>
  <si>
    <t>UHF Wireless Microphone</t>
  </si>
  <si>
    <r>
      <t xml:space="preserve">UHF Wireless Microphone - </t>
    </r>
    <r>
      <rPr>
        <b/>
        <sz val="12"/>
        <rFont val="Verdana"/>
        <family val="2"/>
      </rPr>
      <t>Headset</t>
    </r>
  </si>
  <si>
    <t>Additional Wireless Headset</t>
  </si>
  <si>
    <t xml:space="preserve">Individual Small Powered Speaker (up to 5 people) </t>
  </si>
  <si>
    <t xml:space="preserve">Individual Small Powered Speaker (up to 10 people) </t>
  </si>
  <si>
    <t xml:space="preserve">Sound System with (2) speakers (2) stands (up to 20 people) </t>
  </si>
  <si>
    <t xml:space="preserve">Sound System with (2) speakers (2) stands (up to 50 people) </t>
  </si>
  <si>
    <t xml:space="preserve">Sound System with (2) speakers (2) stands (up to 100 people) </t>
  </si>
  <si>
    <t>Sound System with (2) speakers (2) stands (up to 250 people)</t>
  </si>
  <si>
    <t>Audio Distribution Amplifier (splitter)</t>
  </si>
  <si>
    <t>4 Channel Audio Mixer</t>
  </si>
  <si>
    <t>DVD Player (US compatible only)</t>
  </si>
  <si>
    <t>VGA Distribution Amplifier</t>
  </si>
  <si>
    <t>Video Distribution Amplifier</t>
  </si>
  <si>
    <t xml:space="preserve">Please allow 24 hours to confirm your order.  If you do not receive a confirmation from PSAV, your order has not been received.    </t>
  </si>
  <si>
    <t>Rental Total</t>
  </si>
  <si>
    <t>Your card WILL be charged approximately 10 days prior to show start date.</t>
  </si>
  <si>
    <t>Cities with UNION regulations are subject to local prevailing labor rates, which can affect the labor charges.</t>
  </si>
  <si>
    <r>
      <t>Cancellations:</t>
    </r>
    <r>
      <rPr>
        <sz val="12"/>
        <rFont val="Verdana"/>
        <family val="2"/>
      </rPr>
      <t xml:space="preserve">  Received within 24 to 48 hours of the Show Start Date are subject to 50% of the order total.</t>
    </r>
  </si>
  <si>
    <t>Those received less than 24 hours or the day of scheduled delivery, "no-shows" are subject to the full amount.</t>
  </si>
  <si>
    <t>Delivery &amp; Pickup Labor</t>
  </si>
  <si>
    <r>
      <t>*</t>
    </r>
    <r>
      <rPr>
        <sz val="12"/>
        <rFont val="Verdana"/>
        <family val="2"/>
      </rPr>
      <t xml:space="preserve"> PSAV can not guarantee specific delivery times due to possible decorator/builder delays and/or local union labor regulations.</t>
    </r>
  </si>
  <si>
    <t>Wall Mounted</t>
  </si>
  <si>
    <t>PSAV will NOT deliver equipment to an unattended booth.  An authorized representative must sign for all equipment.</t>
  </si>
  <si>
    <t>Monitor(s), add</t>
  </si>
  <si>
    <r>
      <t>**</t>
    </r>
    <r>
      <rPr>
        <b/>
        <i/>
        <sz val="14"/>
        <color indexed="21"/>
        <rFont val="Verdana"/>
        <family val="2"/>
      </rPr>
      <t xml:space="preserve"> Wall Mounting</t>
    </r>
  </si>
  <si>
    <t xml:space="preserve">ST Hours (1.0X) </t>
  </si>
  <si>
    <t>Monday - Friday 8am to 5pm</t>
  </si>
  <si>
    <r>
      <t xml:space="preserve">PER </t>
    </r>
    <r>
      <rPr>
        <sz val="12"/>
        <rFont val="Verdana"/>
        <family val="2"/>
      </rPr>
      <t>monitor</t>
    </r>
  </si>
  <si>
    <t>Rates</t>
  </si>
  <si>
    <t>OT Hours (1.5X)</t>
  </si>
  <si>
    <t>Monday - Friday 5pm to 12am; Saturday after 8 hours</t>
  </si>
  <si>
    <t>DT hours (2.0X)</t>
  </si>
  <si>
    <t>Monday - Saturday 12am to 8am; all day Sunday; after 14 hours</t>
  </si>
  <si>
    <t>Sales Tax</t>
  </si>
  <si>
    <t>Additional 2 hours of labor per monitor will be added to your order based upon local labor rates and parameters.  If PSAV is</t>
  </si>
  <si>
    <r>
      <t xml:space="preserve">required to mount a monitor above 5' from the floor, additional labor will be applied.  Call for a quote.  PSAV is </t>
    </r>
    <r>
      <rPr>
        <b/>
        <sz val="12"/>
        <rFont val="Verdana"/>
        <family val="2"/>
      </rPr>
      <t>NOT</t>
    </r>
    <r>
      <rPr>
        <sz val="12"/>
        <rFont val="Verdana"/>
        <family val="2"/>
      </rPr>
      <t xml:space="preserve"> responsible</t>
    </r>
  </si>
  <si>
    <t>&amp; Del/PU Labor</t>
  </si>
  <si>
    <r>
      <t xml:space="preserve">for attaching the hardware to the structure.  Please ensure the hardware is attached to the structure </t>
    </r>
    <r>
      <rPr>
        <b/>
        <sz val="12"/>
        <rFont val="Verdana"/>
        <family val="2"/>
      </rPr>
      <t>PRIOR</t>
    </r>
    <r>
      <rPr>
        <sz val="12"/>
        <rFont val="Verdana"/>
        <family val="2"/>
      </rPr>
      <t xml:space="preserve"> to your installation.</t>
    </r>
  </si>
  <si>
    <r>
      <t xml:space="preserve">Damage Insurance
</t>
    </r>
    <r>
      <rPr>
        <b/>
        <sz val="12"/>
        <color indexed="21"/>
        <rFont val="Verdana"/>
        <family val="2"/>
      </rPr>
      <t>12%</t>
    </r>
    <r>
      <rPr>
        <sz val="12"/>
        <rFont val="Verdana"/>
        <family val="2"/>
      </rPr>
      <t xml:space="preserve"> of                             Rental Total</t>
    </r>
    <r>
      <rPr>
        <b/>
        <sz val="12"/>
        <color indexed="21"/>
        <rFont val="Verdana"/>
        <family val="2"/>
      </rPr>
      <t xml:space="preserve">                        (optional)</t>
    </r>
  </si>
  <si>
    <t>If you are exempt from payment of sales tax, we require an exemption certificate for the state</t>
  </si>
  <si>
    <t>in which the event is held.  Events held in Chicago require the Personal Property Lease/Rental Transaction Tax - 7550 form also.</t>
  </si>
  <si>
    <t>Damage Insurance</t>
  </si>
  <si>
    <t>If you would like a copy of the waiver, please contact us.  By completing this section and by signing</t>
  </si>
  <si>
    <r>
      <t xml:space="preserve">this form, you agree to </t>
    </r>
    <r>
      <rPr>
        <b/>
        <sz val="12"/>
        <rFont val="Verdana"/>
        <family val="2"/>
      </rPr>
      <t>PSAV's Equipment Loss and Damage Acknowledgment</t>
    </r>
    <r>
      <rPr>
        <sz val="12"/>
        <rFont val="Verdana"/>
        <family val="2"/>
      </rPr>
      <t xml:space="preserve">.  </t>
    </r>
  </si>
  <si>
    <t>Grand Total</t>
  </si>
  <si>
    <r>
      <t>NOTE:</t>
    </r>
    <r>
      <rPr>
        <sz val="16"/>
        <color indexed="9"/>
        <rFont val="Verdana"/>
        <family val="2"/>
      </rPr>
      <t xml:space="preserve"> </t>
    </r>
    <r>
      <rPr>
        <sz val="14"/>
        <color indexed="9"/>
        <rFont val="Verdana"/>
        <family val="2"/>
      </rPr>
      <t xml:space="preserve"> In venues where union participation is mandatory, delivery and pickup times can not be guaranteed.</t>
    </r>
  </si>
  <si>
    <r>
      <t xml:space="preserve">CREDIT CARD INFORMATION </t>
    </r>
    <r>
      <rPr>
        <b/>
        <sz val="10"/>
        <color indexed="9"/>
        <rFont val="Verdana"/>
        <family val="2"/>
      </rPr>
      <t xml:space="preserve"> </t>
    </r>
    <r>
      <rPr>
        <sz val="10"/>
        <color indexed="9"/>
        <rFont val="Verdana"/>
        <family val="2"/>
      </rPr>
      <t>circle one</t>
    </r>
  </si>
  <si>
    <t>Name on Card</t>
  </si>
  <si>
    <t>Card Number</t>
  </si>
  <si>
    <t>Billing Address</t>
  </si>
  <si>
    <t>Expiration Date</t>
  </si>
  <si>
    <t>Security Code</t>
  </si>
  <si>
    <t>State/Zip</t>
  </si>
  <si>
    <t>Card Holder Signature</t>
  </si>
  <si>
    <t>Phone Number</t>
  </si>
  <si>
    <t xml:space="preserve">Mail order with Payment to:  PSAV </t>
  </si>
  <si>
    <t xml:space="preserve">Paying by Check? </t>
  </si>
  <si>
    <t>Please allow PSAV to confirm total PRIOR to SENDING check</t>
  </si>
  <si>
    <r>
      <t xml:space="preserve">925 Freeport Parkway, Suite 100, Coppell, TX 75019       Tel:  800.966.4498       Fax:  214.210.8200  </t>
    </r>
    <r>
      <rPr>
        <i/>
        <sz val="12"/>
        <color indexed="10"/>
        <rFont val="Verdana"/>
        <family val="2"/>
      </rPr>
      <t>(credit card orders only)</t>
    </r>
  </si>
  <si>
    <r>
      <t>Wire Transfer:</t>
    </r>
    <r>
      <rPr>
        <sz val="12"/>
        <rFont val="Verdana"/>
        <family val="2"/>
      </rPr>
      <t xml:space="preserve">  Call for instructions </t>
    </r>
    <r>
      <rPr>
        <i/>
        <sz val="12"/>
        <color indexed="10"/>
        <rFont val="Verdana"/>
        <family val="2"/>
      </rPr>
      <t xml:space="preserve"> International orders can take up to one week to receive, please plan accordingly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</si>
</sst>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quot;$&quot;#,##0.00"/>
    <numFmt numFmtId="165" formatCode="_(&quot;$&quot;* #,##0_);_(&quot;$&quot;* \(#,##0\);_(&quot;$&quot;* &quot;-&quot;??_);_(@_)"/>
    <numFmt numFmtId="166" formatCode="m/d/yy;@"/>
    <numFmt numFmtId="167" formatCode="mm/dd/yy;@"/>
    <numFmt numFmtId="168" formatCode="0.000%"/>
  </numFmts>
  <fonts count="107" x14ac:knownFonts="1">
    <font>
      <sz val="10"/>
      <name val="Arial"/>
    </font>
    <font>
      <sz val="10"/>
      <name val="Arial"/>
      <family val="2"/>
    </font>
    <font>
      <u/>
      <sz val="10"/>
      <color indexed="12"/>
      <name val="Arial"/>
      <family val="2"/>
    </font>
    <font>
      <sz val="12"/>
      <name val="Verdana"/>
      <family val="2"/>
    </font>
    <font>
      <sz val="11"/>
      <name val="Verdana"/>
      <family val="2"/>
    </font>
    <font>
      <sz val="10"/>
      <name val="Verdana"/>
      <family val="2"/>
    </font>
    <font>
      <sz val="14"/>
      <color indexed="9"/>
      <name val="Verdana"/>
      <family val="2"/>
    </font>
    <font>
      <b/>
      <sz val="10"/>
      <name val="Verdana"/>
      <family val="2"/>
    </font>
    <font>
      <b/>
      <sz val="10"/>
      <color indexed="10"/>
      <name val="Verdana"/>
      <family val="2"/>
    </font>
    <font>
      <b/>
      <sz val="20"/>
      <color indexed="9"/>
      <name val="Verdana"/>
      <family val="2"/>
    </font>
    <font>
      <b/>
      <sz val="12"/>
      <color indexed="10"/>
      <name val="Verdana"/>
      <family val="2"/>
    </font>
    <font>
      <b/>
      <sz val="14"/>
      <color indexed="9"/>
      <name val="Verdana"/>
      <family val="2"/>
    </font>
    <font>
      <sz val="11"/>
      <color indexed="8"/>
      <name val="Verdana"/>
      <family val="2"/>
    </font>
    <font>
      <b/>
      <sz val="12"/>
      <color indexed="9"/>
      <name val="Verdana"/>
      <family val="2"/>
    </font>
    <font>
      <b/>
      <sz val="11"/>
      <name val="Verdana"/>
      <family val="2"/>
    </font>
    <font>
      <sz val="14"/>
      <name val="Verdana"/>
      <family val="2"/>
    </font>
    <font>
      <b/>
      <sz val="12"/>
      <name val="Verdana"/>
      <family val="2"/>
    </font>
    <font>
      <b/>
      <sz val="14"/>
      <name val="Verdana"/>
      <family val="2"/>
    </font>
    <font>
      <b/>
      <i/>
      <sz val="16"/>
      <color indexed="9"/>
      <name val="Verdana"/>
      <family val="2"/>
    </font>
    <font>
      <b/>
      <sz val="10"/>
      <color indexed="9"/>
      <name val="Verdana"/>
      <family val="2"/>
    </font>
    <font>
      <u/>
      <sz val="12"/>
      <color indexed="12"/>
      <name val="Verdana"/>
      <family val="2"/>
    </font>
    <font>
      <sz val="11"/>
      <color indexed="10"/>
      <name val="Verdana"/>
      <family val="2"/>
    </font>
    <font>
      <b/>
      <i/>
      <sz val="14"/>
      <color indexed="9"/>
      <name val="Verdana"/>
      <family val="2"/>
    </font>
    <font>
      <b/>
      <sz val="11"/>
      <color indexed="8"/>
      <name val="Verdana"/>
      <family val="2"/>
    </font>
    <font>
      <sz val="10"/>
      <color indexed="10"/>
      <name val="Verdana"/>
      <family val="2"/>
    </font>
    <font>
      <sz val="16"/>
      <color indexed="9"/>
      <name val="Verdana"/>
      <family val="2"/>
    </font>
    <font>
      <sz val="12"/>
      <color indexed="10"/>
      <name val="Verdana"/>
      <family val="2"/>
    </font>
    <font>
      <sz val="14"/>
      <color indexed="10"/>
      <name val="Verdana"/>
      <family val="2"/>
    </font>
    <font>
      <sz val="10"/>
      <color indexed="9"/>
      <name val="Verdana"/>
      <family val="2"/>
    </font>
    <font>
      <b/>
      <sz val="18"/>
      <name val="Verdana"/>
      <family val="2"/>
    </font>
    <font>
      <b/>
      <sz val="2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Verdana"/>
      <family val="2"/>
    </font>
    <font>
      <sz val="18"/>
      <color indexed="9"/>
      <name val="Verdana"/>
      <family val="2"/>
    </font>
    <font>
      <sz val="13"/>
      <name val="Verdana"/>
      <family val="2"/>
    </font>
    <font>
      <b/>
      <sz val="16"/>
      <color indexed="9"/>
      <name val="Verdana"/>
      <family val="2"/>
    </font>
    <font>
      <sz val="11"/>
      <color indexed="9"/>
      <name val="Verdana"/>
      <family val="2"/>
    </font>
    <font>
      <sz val="12"/>
      <color indexed="9"/>
      <name val="Verdana"/>
      <family val="2"/>
    </font>
    <font>
      <b/>
      <sz val="11"/>
      <color indexed="9"/>
      <name val="Verdana"/>
      <family val="2"/>
    </font>
    <font>
      <b/>
      <i/>
      <u/>
      <sz val="14"/>
      <name val="Verdana"/>
      <family val="2"/>
    </font>
    <font>
      <b/>
      <i/>
      <sz val="14"/>
      <name val="Verdana"/>
      <family val="2"/>
    </font>
    <font>
      <i/>
      <sz val="12"/>
      <name val="Verdana"/>
      <family val="2"/>
    </font>
    <font>
      <i/>
      <sz val="12"/>
      <color indexed="10"/>
      <name val="Verdana"/>
      <family val="2"/>
    </font>
    <font>
      <i/>
      <sz val="10"/>
      <color indexed="10"/>
      <name val="Verdana"/>
      <family val="2"/>
    </font>
    <font>
      <b/>
      <i/>
      <sz val="12"/>
      <color indexed="10"/>
      <name val="Verdana"/>
      <family val="2"/>
    </font>
    <font>
      <b/>
      <i/>
      <sz val="14"/>
      <color indexed="21"/>
      <name val="Verdana"/>
      <family val="2"/>
    </font>
    <font>
      <sz val="12"/>
      <color indexed="21"/>
      <name val="Verdana"/>
      <family val="2"/>
    </font>
    <font>
      <b/>
      <sz val="12"/>
      <color indexed="21"/>
      <name val="Verdana"/>
      <family val="2"/>
    </font>
    <font>
      <b/>
      <i/>
      <sz val="12"/>
      <color indexed="21"/>
      <name val="Verdana"/>
      <family val="2"/>
    </font>
    <font>
      <b/>
      <i/>
      <sz val="11"/>
      <color indexed="21"/>
      <name val="Verdana"/>
      <family val="2"/>
    </font>
    <font>
      <b/>
      <sz val="14"/>
      <color indexed="10"/>
      <name val="Verdana"/>
      <family val="2"/>
    </font>
    <font>
      <sz val="14"/>
      <color indexed="8"/>
      <name val="Verdana"/>
      <family val="2"/>
    </font>
    <font>
      <i/>
      <sz val="22"/>
      <color indexed="10"/>
      <name val="Verdana"/>
      <family val="2"/>
    </font>
    <font>
      <b/>
      <sz val="13.5"/>
      <color indexed="10"/>
      <name val="Verdana"/>
      <family val="2"/>
    </font>
    <font>
      <sz val="12"/>
      <color indexed="8"/>
      <name val="Verdana"/>
      <family val="2"/>
    </font>
    <font>
      <b/>
      <sz val="14"/>
      <color indexed="8"/>
      <name val="Verdana"/>
      <family val="2"/>
    </font>
    <font>
      <sz val="14"/>
      <name val="Arial"/>
      <family val="2"/>
    </font>
    <font>
      <b/>
      <i/>
      <sz val="14"/>
      <color indexed="10"/>
      <name val="Verdana"/>
      <family val="2"/>
    </font>
    <font>
      <b/>
      <sz val="13"/>
      <name val="Verdana"/>
      <family val="2"/>
    </font>
    <font>
      <i/>
      <sz val="13"/>
      <color indexed="10"/>
      <name val="Verdana"/>
      <family val="2"/>
    </font>
    <font>
      <u/>
      <sz val="14"/>
      <color indexed="12"/>
      <name val="Verdana"/>
      <family val="2"/>
    </font>
    <font>
      <b/>
      <i/>
      <sz val="18"/>
      <color indexed="10"/>
      <name val="Verdana"/>
      <family val="2"/>
    </font>
    <font>
      <sz val="10"/>
      <name val="Arial"/>
      <family val="2"/>
    </font>
    <font>
      <sz val="10"/>
      <color rgb="FFFF0000"/>
      <name val="Verdana"/>
      <family val="2"/>
    </font>
    <font>
      <b/>
      <sz val="15"/>
      <name val="Verdana"/>
      <family val="2"/>
    </font>
    <font>
      <b/>
      <sz val="11"/>
      <color rgb="FFFF0000"/>
      <name val="Verdana"/>
      <family val="2"/>
    </font>
    <font>
      <sz val="10"/>
      <color rgb="FF00B050"/>
      <name val="Verdana"/>
      <family val="2"/>
    </font>
    <font>
      <sz val="12"/>
      <color theme="0"/>
      <name val="Verdana"/>
      <family val="2"/>
    </font>
    <font>
      <sz val="11"/>
      <color theme="0"/>
      <name val="Verdana"/>
      <family val="2"/>
    </font>
    <font>
      <sz val="14"/>
      <color theme="0"/>
      <name val="Verdana"/>
      <family val="2"/>
    </font>
    <font>
      <b/>
      <sz val="16"/>
      <color theme="0"/>
      <name val="Verdana"/>
      <family val="2"/>
    </font>
    <font>
      <b/>
      <i/>
      <sz val="12"/>
      <color theme="0"/>
      <name val="Verdana"/>
      <family val="2"/>
    </font>
    <font>
      <sz val="16"/>
      <name val="Calibri"/>
      <family val="2"/>
      <scheme val="minor"/>
    </font>
    <font>
      <b/>
      <i/>
      <sz val="16"/>
      <name val="Calibri"/>
      <family val="2"/>
      <scheme val="minor"/>
    </font>
    <font>
      <b/>
      <i/>
      <sz val="12"/>
      <name val="Calibri"/>
      <family val="2"/>
      <scheme val="minor"/>
    </font>
    <font>
      <sz val="12"/>
      <name val="Arial"/>
      <family val="2"/>
    </font>
    <font>
      <b/>
      <sz val="10"/>
      <color indexed="9"/>
      <name val="Arial"/>
      <family val="2"/>
    </font>
    <font>
      <b/>
      <sz val="10"/>
      <color indexed="18"/>
      <name val="Arial"/>
      <family val="2"/>
    </font>
    <font>
      <sz val="10"/>
      <color indexed="8"/>
      <name val="Arial"/>
      <family val="2"/>
    </font>
    <font>
      <b/>
      <i/>
      <sz val="10"/>
      <color indexed="8"/>
      <name val="Arial"/>
      <family val="2"/>
    </font>
    <font>
      <b/>
      <sz val="22"/>
      <color indexed="18"/>
      <name val="Times New Roman"/>
      <family val="1"/>
    </font>
    <font>
      <b/>
      <sz val="11"/>
      <name val="Times New Roman"/>
      <family val="1"/>
    </font>
    <font>
      <b/>
      <i/>
      <u/>
      <sz val="11"/>
      <name val="Times New Roman"/>
      <family val="1"/>
    </font>
    <font>
      <b/>
      <i/>
      <sz val="12"/>
      <name val="Verdana"/>
      <family val="2"/>
    </font>
    <font>
      <b/>
      <sz val="12"/>
      <name val="Calibri"/>
      <family val="2"/>
      <scheme val="minor"/>
    </font>
    <font>
      <b/>
      <i/>
      <sz val="16"/>
      <name val="Verdana"/>
      <family val="2"/>
    </font>
    <font>
      <b/>
      <sz val="14"/>
      <color theme="0"/>
      <name val="Verdana"/>
      <family val="2"/>
    </font>
    <font>
      <u/>
      <sz val="10"/>
      <color theme="11"/>
      <name val="Arial"/>
      <family val="2"/>
    </font>
    <font>
      <sz val="11"/>
      <color rgb="FF000000"/>
      <name val="Verdana"/>
      <family val="2"/>
    </font>
    <font>
      <i/>
      <sz val="11"/>
      <name val="Verdana"/>
      <family val="2"/>
    </font>
    <font>
      <b/>
      <sz val="10"/>
      <color theme="0"/>
      <name val="Verdana"/>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9"/>
        <bgColor indexed="64"/>
      </patternFill>
    </fill>
    <fill>
      <patternFill patternType="solid">
        <fgColor indexed="21"/>
        <bgColor indexed="64"/>
      </patternFill>
    </fill>
    <fill>
      <patternFill patternType="solid">
        <fgColor indexed="22"/>
        <bgColor indexed="64"/>
      </patternFill>
    </fill>
    <fill>
      <patternFill patternType="solid">
        <fgColor theme="1"/>
        <bgColor indexed="64"/>
      </patternFill>
    </fill>
    <fill>
      <patternFill patternType="solid">
        <fgColor rgb="FFFFCC00"/>
        <bgColor indexed="64"/>
      </patternFill>
    </fill>
    <fill>
      <patternFill patternType="solid">
        <fgColor indexed="18"/>
        <bgColor indexed="64"/>
      </patternFill>
    </fill>
    <fill>
      <patternFill patternType="solid">
        <fgColor theme="0"/>
        <bgColor indexed="64"/>
      </patternFill>
    </fill>
    <fill>
      <patternFill patternType="solid">
        <fgColor theme="0" tint="-4.9989318521683403E-2"/>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thin">
        <color auto="1"/>
      </right>
      <top/>
      <bottom/>
      <diagonal/>
    </border>
    <border>
      <left style="medium">
        <color auto="1"/>
      </left>
      <right/>
      <top/>
      <bottom style="medium">
        <color auto="1"/>
      </bottom>
      <diagonal/>
    </border>
    <border>
      <left/>
      <right/>
      <top style="medium">
        <color auto="1"/>
      </top>
      <bottom/>
      <diagonal/>
    </border>
    <border>
      <left/>
      <right style="thin">
        <color auto="1"/>
      </right>
      <top style="medium">
        <color auto="1"/>
      </top>
      <bottom/>
      <diagonal/>
    </border>
    <border>
      <left style="medium">
        <color auto="1"/>
      </left>
      <right/>
      <top style="medium">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s>
  <cellStyleXfs count="56">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4" fontId="1" fillId="0" borderId="0" applyFont="0" applyFill="0" applyBorder="0" applyAlignment="0" applyProtection="0"/>
    <xf numFmtId="44" fontId="78"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alignment vertical="top"/>
      <protection locked="0"/>
    </xf>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31" fillId="23" borderId="7" applyNumberFormat="0" applyFont="0" applyAlignment="0" applyProtection="0"/>
    <xf numFmtId="0" fontId="44" fillId="20"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91" fillId="0" borderId="0"/>
    <xf numFmtId="44" fontId="91" fillId="0" borderId="0" applyFont="0" applyFill="0" applyBorder="0" applyAlignment="0" applyProtection="0"/>
    <xf numFmtId="40" fontId="94" fillId="25" borderId="0">
      <alignment horizontal="right"/>
    </xf>
    <xf numFmtId="0" fontId="95" fillId="27" borderId="0">
      <alignment horizontal="right"/>
    </xf>
    <xf numFmtId="0" fontId="92" fillId="30" borderId="0"/>
    <xf numFmtId="0" fontId="93" fillId="0" borderId="0" applyBorder="0">
      <alignment horizontal="centerContinuous"/>
    </xf>
    <xf numFmtId="0" fontId="96" fillId="0" borderId="0" applyBorder="0">
      <alignment horizontal="centerContinuous"/>
    </xf>
    <xf numFmtId="0" fontId="97" fillId="0" borderId="41">
      <alignment horizontal="left" vertical="top" wrapText="1"/>
    </xf>
    <xf numFmtId="0" fontId="98" fillId="0" borderId="0">
      <alignment horizontal="left" vertical="top" wrapText="1"/>
    </xf>
    <xf numFmtId="44" fontId="1" fillId="0" borderId="0" applyFont="0" applyFill="0" applyBorder="0" applyAlignment="0" applyProtection="0"/>
    <xf numFmtId="0" fontId="103" fillId="0" borderId="0" applyNumberFormat="0" applyFill="0" applyBorder="0" applyAlignment="0" applyProtection="0"/>
  </cellStyleXfs>
  <cellXfs count="635">
    <xf numFmtId="0" fontId="0" fillId="0" borderId="0" xfId="0"/>
    <xf numFmtId="0" fontId="11" fillId="24" borderId="10" xfId="0" applyFont="1" applyFill="1" applyBorder="1" applyAlignment="1">
      <alignment vertical="center"/>
    </xf>
    <xf numFmtId="0" fontId="5" fillId="0" borderId="0" xfId="0" applyFont="1" applyAlignment="1">
      <alignment vertical="center"/>
    </xf>
    <xf numFmtId="165" fontId="12" fillId="25" borderId="11" xfId="28" applyNumberFormat="1" applyFont="1" applyFill="1" applyBorder="1" applyAlignment="1">
      <alignment vertical="center"/>
    </xf>
    <xf numFmtId="165" fontId="12" fillId="25" borderId="12" xfId="28" applyNumberFormat="1" applyFont="1" applyFill="1" applyBorder="1" applyAlignment="1">
      <alignment vertical="center"/>
    </xf>
    <xf numFmtId="0" fontId="11" fillId="24" borderId="10" xfId="0" applyFont="1" applyFill="1" applyBorder="1" applyAlignment="1">
      <alignment vertical="center" wrapText="1"/>
    </xf>
    <xf numFmtId="0" fontId="6" fillId="24" borderId="10" xfId="0" applyFont="1" applyFill="1" applyBorder="1" applyAlignment="1">
      <alignment vertical="center"/>
    </xf>
    <xf numFmtId="0" fontId="6" fillId="24" borderId="13" xfId="0" applyFont="1" applyFill="1" applyBorder="1" applyAlignment="1">
      <alignment vertical="center"/>
    </xf>
    <xf numFmtId="0" fontId="15" fillId="0" borderId="0" xfId="0" applyFont="1" applyAlignment="1">
      <alignment vertical="center"/>
    </xf>
    <xf numFmtId="165" fontId="23" fillId="25" borderId="14" xfId="28" applyNumberFormat="1" applyFont="1" applyFill="1" applyBorder="1" applyAlignment="1">
      <alignment horizontal="center" vertical="center"/>
    </xf>
    <xf numFmtId="165" fontId="23" fillId="25" borderId="16" xfId="0" applyNumberFormat="1" applyFont="1" applyFill="1" applyBorder="1" applyAlignment="1">
      <alignment vertical="center"/>
    </xf>
    <xf numFmtId="0" fontId="11" fillId="24" borderId="10" xfId="0" applyFont="1" applyFill="1" applyBorder="1" applyAlignment="1">
      <alignment horizontal="center" vertical="center"/>
    </xf>
    <xf numFmtId="0" fontId="3" fillId="0" borderId="0" xfId="0" applyFont="1" applyAlignment="1">
      <alignment vertical="center"/>
    </xf>
    <xf numFmtId="0" fontId="24" fillId="0" borderId="0" xfId="0" applyFont="1" applyAlignment="1">
      <alignment vertical="center"/>
    </xf>
    <xf numFmtId="0" fontId="6" fillId="24" borderId="18" xfId="0" applyFont="1" applyFill="1" applyBorder="1" applyAlignment="1">
      <alignment vertical="center"/>
    </xf>
    <xf numFmtId="165" fontId="12" fillId="25" borderId="19" xfId="28" applyNumberFormat="1" applyFont="1" applyFill="1" applyBorder="1" applyAlignment="1">
      <alignment vertical="center"/>
    </xf>
    <xf numFmtId="165" fontId="12" fillId="25" borderId="20" xfId="28" applyNumberFormat="1" applyFont="1" applyFill="1" applyBorder="1" applyAlignment="1">
      <alignment vertical="center"/>
    </xf>
    <xf numFmtId="165" fontId="23" fillId="25" borderId="14" xfId="0" applyNumberFormat="1" applyFont="1" applyFill="1" applyBorder="1" applyAlignment="1">
      <alignment vertical="center"/>
    </xf>
    <xf numFmtId="0" fontId="13" fillId="24" borderId="10" xfId="0" applyFont="1" applyFill="1" applyBorder="1" applyAlignment="1">
      <alignment horizontal="center" vertical="center"/>
    </xf>
    <xf numFmtId="165" fontId="23" fillId="25" borderId="15" xfId="28" applyNumberFormat="1" applyFont="1" applyFill="1" applyBorder="1" applyAlignment="1">
      <alignment horizontal="center" vertical="center"/>
    </xf>
    <xf numFmtId="0" fontId="5" fillId="0" borderId="0" xfId="0" applyFont="1" applyFill="1" applyAlignment="1">
      <alignment vertical="center"/>
    </xf>
    <xf numFmtId="0" fontId="4" fillId="24" borderId="10" xfId="0" applyFont="1" applyFill="1" applyBorder="1" applyAlignment="1">
      <alignment vertical="center"/>
    </xf>
    <xf numFmtId="0" fontId="4" fillId="24" borderId="18" xfId="0" applyFont="1" applyFill="1" applyBorder="1" applyAlignment="1">
      <alignment vertical="center"/>
    </xf>
    <xf numFmtId="0" fontId="4" fillId="24" borderId="13" xfId="0" applyFont="1" applyFill="1" applyBorder="1" applyAlignment="1">
      <alignment vertical="center"/>
    </xf>
    <xf numFmtId="0" fontId="3" fillId="24" borderId="10" xfId="0" applyFont="1" applyFill="1" applyBorder="1" applyAlignment="1">
      <alignment vertical="center"/>
    </xf>
    <xf numFmtId="0" fontId="3" fillId="24" borderId="18" xfId="0" applyFont="1" applyFill="1" applyBorder="1" applyAlignment="1">
      <alignment vertical="center"/>
    </xf>
    <xf numFmtId="165" fontId="4" fillId="24" borderId="22" xfId="0" applyNumberFormat="1" applyFont="1" applyFill="1" applyBorder="1" applyAlignment="1">
      <alignment vertical="center"/>
    </xf>
    <xf numFmtId="0" fontId="51" fillId="24" borderId="23" xfId="0" applyFont="1" applyFill="1" applyBorder="1" applyAlignment="1">
      <alignment vertical="center"/>
    </xf>
    <xf numFmtId="165" fontId="11" fillId="24" borderId="10" xfId="28" applyNumberFormat="1" applyFont="1" applyFill="1" applyBorder="1" applyAlignment="1">
      <alignment horizontal="right" vertical="center"/>
    </xf>
    <xf numFmtId="0" fontId="51" fillId="24" borderId="25" xfId="0" applyFont="1" applyFill="1" applyBorder="1" applyAlignment="1">
      <alignment vertical="center"/>
    </xf>
    <xf numFmtId="0" fontId="11" fillId="24" borderId="11" xfId="0" applyFont="1" applyFill="1" applyBorder="1" applyAlignment="1">
      <alignment vertical="center"/>
    </xf>
    <xf numFmtId="0" fontId="11" fillId="24" borderId="11" xfId="0" applyFont="1" applyFill="1" applyBorder="1" applyAlignment="1">
      <alignment vertical="center" wrapText="1"/>
    </xf>
    <xf numFmtId="0" fontId="11" fillId="24" borderId="11" xfId="0" applyFont="1" applyFill="1" applyBorder="1" applyAlignment="1">
      <alignment horizontal="center" vertical="center"/>
    </xf>
    <xf numFmtId="0" fontId="6" fillId="24" borderId="11" xfId="0" applyFont="1" applyFill="1" applyBorder="1" applyAlignment="1">
      <alignment vertical="center"/>
    </xf>
    <xf numFmtId="0" fontId="6" fillId="24" borderId="26" xfId="0" applyFont="1" applyFill="1" applyBorder="1" applyAlignment="1">
      <alignment vertical="center"/>
    </xf>
    <xf numFmtId="0" fontId="51" fillId="24" borderId="25" xfId="0" applyFont="1" applyFill="1" applyBorder="1" applyAlignment="1">
      <alignment horizontal="left" vertical="center"/>
    </xf>
    <xf numFmtId="165" fontId="12" fillId="25" borderId="27" xfId="28" applyNumberFormat="1" applyFont="1" applyFill="1" applyBorder="1" applyAlignment="1">
      <alignment vertical="center"/>
    </xf>
    <xf numFmtId="165" fontId="12" fillId="25" borderId="28" xfId="28" applyNumberFormat="1" applyFont="1" applyFill="1" applyBorder="1" applyAlignment="1">
      <alignment vertical="center"/>
    </xf>
    <xf numFmtId="0" fontId="5" fillId="24" borderId="0" xfId="0" applyFont="1" applyFill="1" applyAlignment="1">
      <alignment vertical="center"/>
    </xf>
    <xf numFmtId="0" fontId="51" fillId="24" borderId="23" xfId="0" applyFont="1" applyFill="1" applyBorder="1" applyAlignment="1">
      <alignment horizontal="left" vertical="center"/>
    </xf>
    <xf numFmtId="165" fontId="23" fillId="25" borderId="12" xfId="28" applyNumberFormat="1" applyFont="1" applyFill="1" applyBorder="1" applyAlignment="1">
      <alignment vertical="center"/>
    </xf>
    <xf numFmtId="165" fontId="23" fillId="25" borderId="0" xfId="28" applyNumberFormat="1" applyFont="1" applyFill="1" applyBorder="1" applyAlignment="1">
      <alignment vertical="center"/>
    </xf>
    <xf numFmtId="165" fontId="23" fillId="25" borderId="29" xfId="28" applyNumberFormat="1" applyFont="1" applyFill="1" applyBorder="1" applyAlignment="1">
      <alignment vertical="center"/>
    </xf>
    <xf numFmtId="0" fontId="5" fillId="25" borderId="0" xfId="0" applyFont="1" applyFill="1" applyAlignment="1">
      <alignment vertical="center"/>
    </xf>
    <xf numFmtId="0" fontId="15" fillId="25" borderId="0" xfId="0" applyFont="1" applyFill="1" applyBorder="1" applyAlignment="1">
      <alignment vertical="center"/>
    </xf>
    <xf numFmtId="0" fontId="20" fillId="25" borderId="0" xfId="36" applyFont="1" applyFill="1" applyBorder="1" applyAlignment="1" applyProtection="1">
      <alignment vertical="center"/>
    </xf>
    <xf numFmtId="0" fontId="5" fillId="25" borderId="0" xfId="0" applyFont="1" applyFill="1" applyBorder="1" applyAlignment="1">
      <alignment vertical="center"/>
    </xf>
    <xf numFmtId="0" fontId="3" fillId="25" borderId="0" xfId="0" applyFont="1" applyFill="1" applyBorder="1" applyAlignment="1">
      <alignment vertical="center"/>
    </xf>
    <xf numFmtId="0" fontId="3" fillId="25" borderId="30" xfId="0" applyFont="1" applyFill="1" applyBorder="1" applyAlignment="1">
      <alignment vertical="center"/>
    </xf>
    <xf numFmtId="0" fontId="10" fillId="25" borderId="0" xfId="0" applyFont="1" applyFill="1" applyBorder="1" applyAlignment="1">
      <alignment vertical="center"/>
    </xf>
    <xf numFmtId="0" fontId="10" fillId="25" borderId="31" xfId="0" applyFont="1" applyFill="1" applyBorder="1" applyAlignment="1">
      <alignment vertical="center"/>
    </xf>
    <xf numFmtId="0" fontId="5" fillId="25" borderId="30" xfId="0" applyFont="1" applyFill="1" applyBorder="1" applyAlignment="1">
      <alignment vertical="center"/>
    </xf>
    <xf numFmtId="167" fontId="27" fillId="25" borderId="0" xfId="0" applyNumberFormat="1" applyFont="1" applyFill="1" applyBorder="1" applyAlignment="1">
      <alignment vertical="center"/>
    </xf>
    <xf numFmtId="167" fontId="27" fillId="25" borderId="0" xfId="0" applyNumberFormat="1" applyFont="1" applyFill="1" applyBorder="1" applyAlignment="1">
      <alignment horizontal="left" vertical="center"/>
    </xf>
    <xf numFmtId="0" fontId="27" fillId="25" borderId="0" xfId="0" applyFont="1" applyFill="1" applyBorder="1" applyAlignment="1">
      <alignment vertical="center"/>
    </xf>
    <xf numFmtId="0" fontId="3" fillId="25" borderId="12" xfId="0" applyFont="1" applyFill="1" applyBorder="1" applyAlignment="1">
      <alignment vertical="center"/>
    </xf>
    <xf numFmtId="0" fontId="48" fillId="25" borderId="0" xfId="0" applyFont="1" applyFill="1" applyBorder="1" applyAlignment="1">
      <alignment horizontal="left" vertical="center"/>
    </xf>
    <xf numFmtId="0" fontId="3" fillId="25" borderId="0" xfId="0" applyFont="1" applyFill="1" applyBorder="1" applyAlignment="1">
      <alignment vertical="center" wrapText="1"/>
    </xf>
    <xf numFmtId="0" fontId="3" fillId="25" borderId="0" xfId="0" applyFont="1" applyFill="1" applyBorder="1" applyAlignment="1">
      <alignment horizontal="right" vertical="center"/>
    </xf>
    <xf numFmtId="0" fontId="3" fillId="25" borderId="12" xfId="0" applyFont="1" applyFill="1" applyBorder="1" applyAlignment="1">
      <alignment horizontal="right" vertical="center"/>
    </xf>
    <xf numFmtId="0" fontId="26" fillId="25" borderId="12" xfId="0" applyFont="1" applyFill="1" applyBorder="1" applyAlignment="1">
      <alignment vertical="center"/>
    </xf>
    <xf numFmtId="0" fontId="5" fillId="25" borderId="12" xfId="0" applyFont="1" applyFill="1" applyBorder="1" applyAlignment="1">
      <alignment vertical="center"/>
    </xf>
    <xf numFmtId="0" fontId="21" fillId="25" borderId="0" xfId="0" applyFont="1" applyFill="1" applyBorder="1" applyAlignment="1">
      <alignment horizontal="center" vertical="center"/>
    </xf>
    <xf numFmtId="0" fontId="20" fillId="25" borderId="0" xfId="36" applyFont="1" applyFill="1" applyBorder="1" applyAlignment="1" applyProtection="1">
      <alignment horizontal="center" vertical="center"/>
    </xf>
    <xf numFmtId="0" fontId="3" fillId="25" borderId="12" xfId="0" applyFont="1" applyFill="1" applyBorder="1" applyAlignment="1">
      <alignment horizontal="center" vertical="center"/>
    </xf>
    <xf numFmtId="0" fontId="25" fillId="24" borderId="32" xfId="0" applyFont="1" applyFill="1" applyBorder="1" applyAlignment="1">
      <alignment vertical="center"/>
    </xf>
    <xf numFmtId="0" fontId="9" fillId="24" borderId="12" xfId="0" applyFont="1" applyFill="1" applyBorder="1" applyAlignment="1">
      <alignment vertical="center"/>
    </xf>
    <xf numFmtId="0" fontId="5" fillId="24" borderId="12" xfId="0" applyFont="1" applyFill="1" applyBorder="1" applyAlignment="1">
      <alignment vertical="center"/>
    </xf>
    <xf numFmtId="0" fontId="25" fillId="24" borderId="12" xfId="0" applyFont="1" applyFill="1" applyBorder="1" applyAlignment="1">
      <alignment vertical="center"/>
    </xf>
    <xf numFmtId="0" fontId="17" fillId="25" borderId="0" xfId="0" applyFont="1" applyFill="1" applyBorder="1" applyAlignment="1">
      <alignment vertical="center"/>
    </xf>
    <xf numFmtId="0" fontId="4" fillId="25" borderId="12" xfId="0" applyFont="1" applyFill="1" applyBorder="1" applyAlignment="1">
      <alignment vertical="center"/>
    </xf>
    <xf numFmtId="0" fontId="4" fillId="25" borderId="0" xfId="0" applyFont="1" applyFill="1" applyBorder="1" applyAlignment="1">
      <alignment vertical="center"/>
    </xf>
    <xf numFmtId="0" fontId="4" fillId="25" borderId="11" xfId="0" applyFont="1" applyFill="1" applyBorder="1" applyAlignment="1">
      <alignment vertical="center"/>
    </xf>
    <xf numFmtId="165" fontId="14" fillId="25" borderId="14" xfId="0" applyNumberFormat="1" applyFont="1" applyFill="1" applyBorder="1" applyAlignment="1">
      <alignment vertical="center"/>
    </xf>
    <xf numFmtId="0" fontId="4" fillId="25" borderId="11" xfId="0" applyFont="1" applyFill="1" applyBorder="1" applyAlignment="1">
      <alignment horizontal="left" vertical="center"/>
    </xf>
    <xf numFmtId="0" fontId="3" fillId="25" borderId="25" xfId="0" applyFont="1" applyFill="1" applyBorder="1" applyAlignment="1">
      <alignment vertical="center"/>
    </xf>
    <xf numFmtId="0" fontId="4" fillId="25" borderId="12" xfId="0" applyFont="1" applyFill="1" applyBorder="1" applyAlignment="1">
      <alignment horizontal="left" vertical="center"/>
    </xf>
    <xf numFmtId="165" fontId="14" fillId="25" borderId="37" xfId="0" applyNumberFormat="1" applyFont="1" applyFill="1" applyBorder="1" applyAlignment="1">
      <alignment vertical="center"/>
    </xf>
    <xf numFmtId="0" fontId="4" fillId="25" borderId="27" xfId="0" applyFont="1" applyFill="1" applyBorder="1" applyAlignment="1">
      <alignment horizontal="left" vertical="center"/>
    </xf>
    <xf numFmtId="0" fontId="4" fillId="25" borderId="27" xfId="0" applyFont="1" applyFill="1" applyBorder="1" applyAlignment="1">
      <alignment vertical="center"/>
    </xf>
    <xf numFmtId="165" fontId="14" fillId="25" borderId="16" xfId="0" applyNumberFormat="1" applyFont="1" applyFill="1" applyBorder="1" applyAlignment="1">
      <alignment vertical="center"/>
    </xf>
    <xf numFmtId="0" fontId="14" fillId="25" borderId="12" xfId="0" applyFont="1" applyFill="1" applyBorder="1" applyAlignment="1">
      <alignment horizontal="left" vertical="center"/>
    </xf>
    <xf numFmtId="165" fontId="52" fillId="25" borderId="31" xfId="28" applyNumberFormat="1" applyFont="1" applyFill="1" applyBorder="1" applyAlignment="1">
      <alignment horizontal="right" vertical="center"/>
    </xf>
    <xf numFmtId="0" fontId="3" fillId="25" borderId="32" xfId="0" applyFont="1" applyFill="1" applyBorder="1" applyAlignment="1">
      <alignment vertical="center"/>
    </xf>
    <xf numFmtId="0" fontId="4" fillId="25" borderId="0" xfId="0" applyFont="1" applyFill="1" applyBorder="1" applyAlignment="1">
      <alignment horizontal="left" vertical="center"/>
    </xf>
    <xf numFmtId="165" fontId="14" fillId="25" borderId="15" xfId="0" applyNumberFormat="1" applyFont="1" applyFill="1" applyBorder="1" applyAlignment="1">
      <alignment vertical="center"/>
    </xf>
    <xf numFmtId="0" fontId="4" fillId="25" borderId="17" xfId="0" applyFont="1" applyFill="1" applyBorder="1" applyAlignment="1">
      <alignment horizontal="left" vertical="center"/>
    </xf>
    <xf numFmtId="0" fontId="3" fillId="25" borderId="17" xfId="0" applyFont="1" applyFill="1" applyBorder="1" applyAlignment="1">
      <alignment vertical="center"/>
    </xf>
    <xf numFmtId="0" fontId="15" fillId="25" borderId="15" xfId="0" applyFont="1" applyFill="1" applyBorder="1" applyAlignment="1">
      <alignment horizontal="center" vertical="center"/>
    </xf>
    <xf numFmtId="0" fontId="3" fillId="25" borderId="11" xfId="0" applyFont="1" applyFill="1" applyBorder="1" applyAlignment="1">
      <alignment vertical="center"/>
    </xf>
    <xf numFmtId="0" fontId="3" fillId="25" borderId="39" xfId="0" applyFont="1" applyFill="1" applyBorder="1" applyAlignment="1">
      <alignment vertical="center"/>
    </xf>
    <xf numFmtId="0" fontId="15" fillId="25" borderId="40" xfId="0" applyFont="1" applyFill="1" applyBorder="1" applyAlignment="1">
      <alignment horizontal="center" vertical="center"/>
    </xf>
    <xf numFmtId="0" fontId="3" fillId="25" borderId="41" xfId="0" applyFont="1" applyFill="1" applyBorder="1" applyAlignment="1">
      <alignment vertical="center"/>
    </xf>
    <xf numFmtId="165" fontId="4" fillId="25" borderId="42" xfId="28" applyNumberFormat="1" applyFont="1" applyFill="1" applyBorder="1" applyAlignment="1">
      <alignment vertical="center"/>
    </xf>
    <xf numFmtId="0" fontId="14" fillId="25" borderId="0" xfId="0" applyFont="1" applyFill="1" applyBorder="1" applyAlignment="1">
      <alignment horizontal="left" vertical="center"/>
    </xf>
    <xf numFmtId="0" fontId="14" fillId="25" borderId="12" xfId="0" applyFont="1" applyFill="1" applyBorder="1" applyAlignment="1">
      <alignment horizontal="center" vertical="center"/>
    </xf>
    <xf numFmtId="0" fontId="5" fillId="25" borderId="11" xfId="0" applyFont="1" applyFill="1" applyBorder="1" applyAlignment="1">
      <alignment vertical="center"/>
    </xf>
    <xf numFmtId="0" fontId="4" fillId="25" borderId="20" xfId="0" applyFont="1" applyFill="1" applyBorder="1" applyAlignment="1">
      <alignment horizontal="left" vertical="center"/>
    </xf>
    <xf numFmtId="0" fontId="3" fillId="25" borderId="35" xfId="0" applyFont="1" applyFill="1" applyBorder="1" applyAlignment="1" applyProtection="1">
      <alignment vertical="center"/>
    </xf>
    <xf numFmtId="0" fontId="3" fillId="25" borderId="38" xfId="0" applyFont="1" applyFill="1" applyBorder="1" applyAlignment="1" applyProtection="1">
      <alignment vertical="center"/>
    </xf>
    <xf numFmtId="0" fontId="15" fillId="25" borderId="37" xfId="0" applyFont="1" applyFill="1" applyBorder="1" applyAlignment="1">
      <alignment horizontal="center" vertical="center"/>
    </xf>
    <xf numFmtId="0" fontId="3" fillId="25" borderId="29" xfId="0" applyFont="1" applyFill="1" applyBorder="1" applyAlignment="1">
      <alignment vertical="center"/>
    </xf>
    <xf numFmtId="0" fontId="17" fillId="25" borderId="12" xfId="0" applyFont="1" applyFill="1" applyBorder="1" applyAlignment="1">
      <alignment vertical="center"/>
    </xf>
    <xf numFmtId="0" fontId="17" fillId="25" borderId="12" xfId="0" applyFont="1" applyFill="1" applyBorder="1" applyAlignment="1">
      <alignment horizontal="right" vertical="center"/>
    </xf>
    <xf numFmtId="0" fontId="7" fillId="25" borderId="12" xfId="0" applyFont="1" applyFill="1" applyBorder="1" applyAlignment="1">
      <alignment vertical="center"/>
    </xf>
    <xf numFmtId="0" fontId="8" fillId="25" borderId="12" xfId="0" applyFont="1" applyFill="1" applyBorder="1" applyAlignment="1">
      <alignment vertical="center"/>
    </xf>
    <xf numFmtId="0" fontId="7" fillId="25" borderId="12" xfId="0" applyFont="1" applyFill="1" applyBorder="1" applyAlignment="1">
      <alignment horizontal="right" vertical="center"/>
    </xf>
    <xf numFmtId="0" fontId="4" fillId="25" borderId="30" xfId="0" applyFont="1" applyFill="1" applyBorder="1" applyAlignment="1">
      <alignment horizontal="left" vertical="center"/>
    </xf>
    <xf numFmtId="0" fontId="4" fillId="25" borderId="12" xfId="0" applyFont="1" applyFill="1" applyBorder="1" applyAlignment="1">
      <alignment horizontal="right" vertical="center"/>
    </xf>
    <xf numFmtId="0" fontId="4" fillId="25" borderId="30" xfId="0" applyFont="1" applyFill="1" applyBorder="1" applyAlignment="1">
      <alignment vertical="center"/>
    </xf>
    <xf numFmtId="0" fontId="4" fillId="25" borderId="43" xfId="0" applyFont="1" applyFill="1" applyBorder="1" applyAlignment="1">
      <alignment vertical="center"/>
    </xf>
    <xf numFmtId="0" fontId="55" fillId="25" borderId="0" xfId="0" applyFont="1" applyFill="1" applyBorder="1" applyAlignment="1">
      <alignment vertical="center"/>
    </xf>
    <xf numFmtId="0" fontId="56" fillId="25" borderId="0" xfId="0" applyFont="1" applyFill="1" applyBorder="1" applyAlignment="1">
      <alignment vertical="center"/>
    </xf>
    <xf numFmtId="0" fontId="4" fillId="25" borderId="0" xfId="0" applyNumberFormat="1" applyFont="1" applyFill="1" applyBorder="1" applyAlignment="1">
      <alignment horizontal="left" vertical="top" wrapText="1"/>
    </xf>
    <xf numFmtId="0" fontId="4" fillId="25" borderId="0" xfId="0" applyFont="1" applyFill="1" applyBorder="1" applyAlignment="1">
      <alignment vertical="top" wrapText="1"/>
    </xf>
    <xf numFmtId="0" fontId="4" fillId="25" borderId="12" xfId="0" applyFont="1" applyFill="1" applyBorder="1" applyAlignment="1">
      <alignment vertical="center" wrapText="1"/>
    </xf>
    <xf numFmtId="0" fontId="17" fillId="25" borderId="44" xfId="0" applyFont="1" applyFill="1" applyBorder="1" applyAlignment="1">
      <alignment vertical="center"/>
    </xf>
    <xf numFmtId="0" fontId="3" fillId="25" borderId="45" xfId="0" applyFont="1" applyFill="1" applyBorder="1" applyAlignment="1">
      <alignment vertical="center"/>
    </xf>
    <xf numFmtId="0" fontId="4" fillId="25" borderId="0" xfId="0" applyNumberFormat="1" applyFont="1" applyFill="1" applyBorder="1" applyAlignment="1">
      <alignment vertical="top" wrapText="1"/>
    </xf>
    <xf numFmtId="0" fontId="4" fillId="25" borderId="43" xfId="0" applyNumberFormat="1" applyFont="1" applyFill="1" applyBorder="1" applyAlignment="1">
      <alignment vertical="top" wrapText="1"/>
    </xf>
    <xf numFmtId="0" fontId="3" fillId="25" borderId="46" xfId="0" applyFont="1" applyFill="1" applyBorder="1" applyAlignment="1">
      <alignment vertical="center"/>
    </xf>
    <xf numFmtId="0" fontId="3" fillId="25" borderId="43" xfId="0" applyFont="1" applyFill="1" applyBorder="1" applyAlignment="1">
      <alignment vertical="center"/>
    </xf>
    <xf numFmtId="0" fontId="3" fillId="25" borderId="0" xfId="0" applyNumberFormat="1" applyFont="1" applyFill="1" applyBorder="1" applyAlignment="1">
      <alignment vertical="center"/>
    </xf>
    <xf numFmtId="0" fontId="57" fillId="25" borderId="0" xfId="0" applyFont="1" applyFill="1" applyBorder="1" applyAlignment="1"/>
    <xf numFmtId="0" fontId="3" fillId="25" borderId="0" xfId="0" applyNumberFormat="1" applyFont="1" applyFill="1" applyBorder="1" applyAlignment="1">
      <alignment horizontal="right" vertical="center"/>
    </xf>
    <xf numFmtId="164" fontId="3" fillId="25" borderId="0" xfId="0" applyNumberFormat="1" applyFont="1" applyFill="1" applyBorder="1" applyAlignment="1">
      <alignment horizontal="left" vertical="center"/>
    </xf>
    <xf numFmtId="164" fontId="3" fillId="25" borderId="0" xfId="0" applyNumberFormat="1" applyFont="1" applyFill="1" applyBorder="1" applyAlignment="1">
      <alignment horizontal="center" vertical="center"/>
    </xf>
    <xf numFmtId="0" fontId="3" fillId="25" borderId="47" xfId="0" applyFont="1" applyFill="1" applyBorder="1" applyAlignment="1">
      <alignment horizontal="left" indent="1"/>
    </xf>
    <xf numFmtId="0" fontId="3" fillId="25" borderId="30" xfId="0" applyFont="1" applyFill="1" applyBorder="1" applyAlignment="1">
      <alignment horizontal="left" indent="1"/>
    </xf>
    <xf numFmtId="0" fontId="25" fillId="24" borderId="12" xfId="36" applyFont="1" applyFill="1" applyBorder="1" applyAlignment="1" applyProtection="1">
      <alignment horizontal="center" vertical="center"/>
    </xf>
    <xf numFmtId="0" fontId="25" fillId="24" borderId="12" xfId="0" applyFont="1" applyFill="1" applyBorder="1" applyAlignment="1">
      <alignment horizontal="right" vertical="center"/>
    </xf>
    <xf numFmtId="0" fontId="3" fillId="25" borderId="12" xfId="0" applyFont="1" applyFill="1" applyBorder="1" applyAlignment="1">
      <alignment horizontal="left" vertical="center"/>
    </xf>
    <xf numFmtId="0" fontId="30" fillId="25" borderId="12" xfId="0" applyFont="1" applyFill="1" applyBorder="1" applyAlignment="1">
      <alignment vertical="center"/>
    </xf>
    <xf numFmtId="0" fontId="27" fillId="25" borderId="45" xfId="0" applyFont="1" applyFill="1" applyBorder="1" applyAlignment="1">
      <alignment vertical="center"/>
    </xf>
    <xf numFmtId="0" fontId="3" fillId="25" borderId="12" xfId="0" applyFont="1" applyFill="1" applyBorder="1" applyAlignment="1">
      <alignment horizontal="right" vertical="center" indent="2"/>
    </xf>
    <xf numFmtId="0" fontId="3" fillId="25" borderId="27" xfId="0" applyFont="1" applyFill="1" applyBorder="1" applyAlignment="1">
      <alignment vertical="center"/>
    </xf>
    <xf numFmtId="0" fontId="3" fillId="25" borderId="0" xfId="0" applyFont="1" applyFill="1" applyBorder="1" applyAlignment="1">
      <alignment horizontal="right" vertical="center" indent="2"/>
    </xf>
    <xf numFmtId="0" fontId="3" fillId="25" borderId="0" xfId="0" applyFont="1" applyFill="1" applyBorder="1" applyAlignment="1">
      <alignment horizontal="right" vertical="center" indent="4"/>
    </xf>
    <xf numFmtId="0" fontId="3" fillId="25" borderId="0" xfId="0" applyFont="1" applyFill="1" applyBorder="1" applyAlignment="1">
      <alignment horizontal="left" vertical="center" indent="2"/>
    </xf>
    <xf numFmtId="0" fontId="3" fillId="25" borderId="0" xfId="0" applyFont="1" applyFill="1" applyBorder="1" applyAlignment="1">
      <alignment horizontal="left" vertical="center" indent="3"/>
    </xf>
    <xf numFmtId="0" fontId="3" fillId="25" borderId="41" xfId="0" applyFont="1" applyFill="1" applyBorder="1" applyAlignment="1">
      <alignment horizontal="right" vertical="center"/>
    </xf>
    <xf numFmtId="0" fontId="59" fillId="25" borderId="41" xfId="0" applyFont="1" applyFill="1" applyBorder="1" applyAlignment="1">
      <alignment horizontal="center" vertical="center"/>
    </xf>
    <xf numFmtId="0" fontId="26" fillId="25" borderId="41" xfId="0" applyFont="1" applyFill="1" applyBorder="1" applyAlignment="1">
      <alignment vertical="center"/>
    </xf>
    <xf numFmtId="0" fontId="18" fillId="25" borderId="41" xfId="0" applyFont="1" applyFill="1" applyBorder="1" applyAlignment="1">
      <alignment horizontal="left" vertical="center"/>
    </xf>
    <xf numFmtId="0" fontId="4" fillId="25" borderId="41" xfId="0" applyFont="1" applyFill="1" applyBorder="1" applyAlignment="1">
      <alignment vertical="center" wrapText="1"/>
    </xf>
    <xf numFmtId="0" fontId="6" fillId="24" borderId="51" xfId="0" applyFont="1" applyFill="1" applyBorder="1" applyAlignment="1">
      <alignment vertical="center"/>
    </xf>
    <xf numFmtId="0" fontId="28" fillId="25" borderId="42" xfId="0" applyFont="1" applyFill="1" applyBorder="1" applyAlignment="1">
      <alignment horizontal="right" vertical="center"/>
    </xf>
    <xf numFmtId="0" fontId="15" fillId="25" borderId="12" xfId="0" applyFont="1" applyFill="1" applyBorder="1" applyAlignment="1">
      <alignment vertical="center"/>
    </xf>
    <xf numFmtId="0" fontId="15" fillId="25" borderId="12" xfId="0" applyFont="1" applyFill="1" applyBorder="1" applyAlignment="1">
      <alignment horizontal="right" vertical="center"/>
    </xf>
    <xf numFmtId="0" fontId="61" fillId="25" borderId="0" xfId="0" applyFont="1" applyFill="1" applyBorder="1" applyAlignment="1"/>
    <xf numFmtId="0" fontId="4" fillId="25" borderId="0" xfId="0" applyFont="1" applyFill="1" applyBorder="1" applyAlignment="1">
      <alignment wrapText="1"/>
    </xf>
    <xf numFmtId="0" fontId="3" fillId="25" borderId="0" xfId="0" applyFont="1" applyFill="1" applyBorder="1" applyAlignment="1"/>
    <xf numFmtId="0" fontId="4" fillId="25" borderId="0" xfId="0" applyNumberFormat="1" applyFont="1" applyFill="1" applyBorder="1" applyAlignment="1">
      <alignment wrapText="1"/>
    </xf>
    <xf numFmtId="0" fontId="3" fillId="25" borderId="0" xfId="0" applyFont="1" applyFill="1" applyBorder="1" applyAlignment="1">
      <alignment vertical="top"/>
    </xf>
    <xf numFmtId="0" fontId="57" fillId="25" borderId="0" xfId="0" applyFont="1" applyFill="1" applyBorder="1" applyAlignment="1">
      <alignment vertical="top"/>
    </xf>
    <xf numFmtId="0" fontId="4" fillId="25" borderId="0" xfId="0" applyNumberFormat="1" applyFont="1" applyFill="1" applyBorder="1" applyAlignment="1">
      <alignment horizontal="left" wrapText="1"/>
    </xf>
    <xf numFmtId="0" fontId="3" fillId="25" borderId="0" xfId="0" applyNumberFormat="1" applyFont="1" applyFill="1" applyBorder="1" applyAlignment="1"/>
    <xf numFmtId="0" fontId="4" fillId="25" borderId="43" xfId="0" applyNumberFormat="1" applyFont="1" applyFill="1" applyBorder="1" applyAlignment="1">
      <alignment wrapText="1"/>
    </xf>
    <xf numFmtId="0" fontId="3" fillId="25" borderId="0" xfId="0" applyNumberFormat="1" applyFont="1" applyFill="1" applyBorder="1" applyAlignment="1">
      <alignment vertical="top"/>
    </xf>
    <xf numFmtId="0" fontId="62" fillId="25" borderId="0" xfId="0" applyFont="1" applyFill="1" applyBorder="1" applyAlignment="1">
      <alignment vertical="center"/>
    </xf>
    <xf numFmtId="164" fontId="62" fillId="25" borderId="0" xfId="0" applyNumberFormat="1" applyFont="1" applyFill="1" applyBorder="1" applyAlignment="1">
      <alignment horizontal="left" vertical="center"/>
    </xf>
    <xf numFmtId="9" fontId="63" fillId="25" borderId="24" xfId="0" applyNumberFormat="1" applyFont="1" applyFill="1" applyBorder="1" applyAlignment="1">
      <alignment horizontal="center" wrapText="1"/>
    </xf>
    <xf numFmtId="164" fontId="63" fillId="25" borderId="48" xfId="0" applyNumberFormat="1" applyFont="1" applyFill="1" applyBorder="1" applyAlignment="1">
      <alignment horizontal="center" vertical="center" wrapText="1"/>
    </xf>
    <xf numFmtId="0" fontId="65" fillId="25" borderId="41" xfId="0" applyFont="1" applyFill="1" applyBorder="1" applyAlignment="1">
      <alignment horizontal="right" vertical="center" wrapText="1"/>
    </xf>
    <xf numFmtId="0" fontId="5" fillId="25" borderId="16" xfId="0" applyFont="1" applyFill="1" applyBorder="1" applyAlignment="1">
      <alignment vertical="center" wrapText="1"/>
    </xf>
    <xf numFmtId="0" fontId="5" fillId="25" borderId="37" xfId="0" applyFont="1" applyFill="1" applyBorder="1" applyAlignment="1">
      <alignment vertical="center" wrapText="1"/>
    </xf>
    <xf numFmtId="0" fontId="5" fillId="25" borderId="15" xfId="0" applyFont="1" applyFill="1" applyBorder="1" applyAlignment="1">
      <alignment vertical="center" wrapText="1"/>
    </xf>
    <xf numFmtId="0" fontId="11" fillId="26" borderId="10" xfId="0" applyFont="1" applyFill="1" applyBorder="1" applyAlignment="1">
      <alignment vertical="center"/>
    </xf>
    <xf numFmtId="0" fontId="11" fillId="26" borderId="11" xfId="0" applyFont="1" applyFill="1" applyBorder="1" applyAlignment="1">
      <alignment vertical="center"/>
    </xf>
    <xf numFmtId="0" fontId="28" fillId="26" borderId="11" xfId="0" applyFont="1" applyFill="1" applyBorder="1" applyAlignment="1">
      <alignment vertical="center"/>
    </xf>
    <xf numFmtId="0" fontId="52" fillId="26" borderId="11" xfId="0" applyFont="1" applyFill="1" applyBorder="1" applyAlignment="1">
      <alignment vertical="center"/>
    </xf>
    <xf numFmtId="165" fontId="52" fillId="26" borderId="11" xfId="28" applyNumberFormat="1" applyFont="1" applyFill="1" applyBorder="1" applyAlignment="1">
      <alignment vertical="center"/>
    </xf>
    <xf numFmtId="165" fontId="52" fillId="26" borderId="11" xfId="28" applyNumberFormat="1" applyFont="1" applyFill="1" applyBorder="1" applyAlignment="1">
      <alignment horizontal="right" vertical="center"/>
    </xf>
    <xf numFmtId="0" fontId="51" fillId="26" borderId="25" xfId="0" applyFont="1" applyFill="1" applyBorder="1" applyAlignment="1">
      <alignment vertical="center"/>
    </xf>
    <xf numFmtId="165" fontId="52" fillId="26" borderId="26" xfId="28" applyNumberFormat="1" applyFont="1" applyFill="1" applyBorder="1" applyAlignment="1">
      <alignment horizontal="right" vertical="center"/>
    </xf>
    <xf numFmtId="0" fontId="19" fillId="26" borderId="45" xfId="0" applyFont="1" applyFill="1" applyBorder="1" applyAlignment="1">
      <alignment vertical="center"/>
    </xf>
    <xf numFmtId="0" fontId="13" fillId="26" borderId="45" xfId="0" applyFont="1" applyFill="1" applyBorder="1" applyAlignment="1">
      <alignment horizontal="center" vertical="center"/>
    </xf>
    <xf numFmtId="0" fontId="19" fillId="26" borderId="53" xfId="0" applyFont="1" applyFill="1" applyBorder="1" applyAlignment="1">
      <alignment vertical="center"/>
    </xf>
    <xf numFmtId="0" fontId="13" fillId="26" borderId="41" xfId="0" applyFont="1" applyFill="1" applyBorder="1" applyAlignment="1">
      <alignment horizontal="center" vertical="center"/>
    </xf>
    <xf numFmtId="166" fontId="6" fillId="26" borderId="41" xfId="0" applyNumberFormat="1" applyFont="1" applyFill="1" applyBorder="1" applyAlignment="1">
      <alignment horizontal="center" vertical="center"/>
    </xf>
    <xf numFmtId="0" fontId="13" fillId="26" borderId="51" xfId="0" applyFont="1" applyFill="1" applyBorder="1" applyAlignment="1">
      <alignment horizontal="center" vertical="center"/>
    </xf>
    <xf numFmtId="0" fontId="18" fillId="26" borderId="10" xfId="0" applyFont="1" applyFill="1" applyBorder="1" applyAlignment="1">
      <alignment horizontal="left" vertical="center"/>
    </xf>
    <xf numFmtId="0" fontId="52" fillId="26" borderId="10" xfId="0" applyFont="1" applyFill="1" applyBorder="1" applyAlignment="1">
      <alignment horizontal="left" vertical="center"/>
    </xf>
    <xf numFmtId="0" fontId="5" fillId="26" borderId="10" xfId="0" applyFont="1" applyFill="1" applyBorder="1" applyAlignment="1">
      <alignment vertical="center"/>
    </xf>
    <xf numFmtId="0" fontId="22" fillId="26" borderId="10" xfId="0" applyFont="1" applyFill="1" applyBorder="1" applyAlignment="1">
      <alignment horizontal="right" vertical="center"/>
    </xf>
    <xf numFmtId="0" fontId="11" fillId="26" borderId="23" xfId="0" applyFont="1" applyFill="1" applyBorder="1" applyAlignment="1">
      <alignment vertical="center"/>
    </xf>
    <xf numFmtId="0" fontId="11" fillId="26" borderId="10" xfId="0" applyFont="1" applyFill="1" applyBorder="1" applyAlignment="1">
      <alignment horizontal="center" vertical="center"/>
    </xf>
    <xf numFmtId="0" fontId="11" fillId="26" borderId="10" xfId="0" applyFont="1" applyFill="1" applyBorder="1" applyAlignment="1">
      <alignment horizontal="right" vertical="center"/>
    </xf>
    <xf numFmtId="0" fontId="3" fillId="25" borderId="48" xfId="0" applyFont="1" applyFill="1" applyBorder="1" applyAlignment="1">
      <alignment horizontal="center" wrapText="1"/>
    </xf>
    <xf numFmtId="0" fontId="55" fillId="25" borderId="0" xfId="0" applyFont="1" applyFill="1" applyBorder="1" applyAlignment="1">
      <alignment horizontal="left" vertical="center" indent="2"/>
    </xf>
    <xf numFmtId="0" fontId="15" fillId="0" borderId="0" xfId="0" applyFont="1" applyBorder="1" applyAlignment="1">
      <alignment vertical="center"/>
    </xf>
    <xf numFmtId="165" fontId="14" fillId="0" borderId="14" xfId="0" applyNumberFormat="1" applyFont="1" applyBorder="1" applyAlignment="1">
      <alignment vertical="center"/>
    </xf>
    <xf numFmtId="165" fontId="14" fillId="0" borderId="31" xfId="0" applyNumberFormat="1" applyFont="1" applyBorder="1" applyAlignment="1">
      <alignment vertical="center"/>
    </xf>
    <xf numFmtId="165" fontId="12" fillId="25" borderId="39" xfId="28" applyNumberFormat="1" applyFont="1" applyFill="1" applyBorder="1" applyAlignment="1">
      <alignment vertical="center"/>
    </xf>
    <xf numFmtId="0" fontId="54" fillId="24" borderId="18" xfId="0" applyFont="1" applyFill="1" applyBorder="1" applyAlignment="1">
      <alignment horizontal="center" vertical="center"/>
    </xf>
    <xf numFmtId="0" fontId="17" fillId="0" borderId="36" xfId="0" applyFont="1" applyBorder="1" applyAlignment="1">
      <alignment vertical="center"/>
    </xf>
    <xf numFmtId="165" fontId="67" fillId="25" borderId="12" xfId="28" applyNumberFormat="1" applyFont="1" applyFill="1" applyBorder="1" applyAlignment="1">
      <alignment vertical="center"/>
    </xf>
    <xf numFmtId="165" fontId="67" fillId="25" borderId="17" xfId="28" applyNumberFormat="1" applyFont="1" applyFill="1" applyBorder="1" applyAlignment="1">
      <alignment vertical="center"/>
    </xf>
    <xf numFmtId="0" fontId="17" fillId="0" borderId="35" xfId="0" applyFont="1" applyBorder="1" applyAlignment="1">
      <alignment vertical="center"/>
    </xf>
    <xf numFmtId="0" fontId="15" fillId="0" borderId="11" xfId="0" applyFont="1" applyBorder="1" applyAlignment="1">
      <alignment vertical="center"/>
    </xf>
    <xf numFmtId="165" fontId="67" fillId="25" borderId="11" xfId="28" applyNumberFormat="1" applyFont="1" applyFill="1" applyBorder="1" applyAlignment="1">
      <alignment vertical="center"/>
    </xf>
    <xf numFmtId="165" fontId="67" fillId="25" borderId="19" xfId="28" applyNumberFormat="1" applyFont="1" applyFill="1" applyBorder="1" applyAlignment="1">
      <alignment vertical="center"/>
    </xf>
    <xf numFmtId="0" fontId="15" fillId="0" borderId="25" xfId="0" applyFont="1" applyBorder="1" applyAlignment="1">
      <alignment horizontal="left" vertical="center"/>
    </xf>
    <xf numFmtId="0" fontId="15" fillId="0" borderId="11" xfId="0" applyFont="1" applyBorder="1" applyAlignment="1">
      <alignment horizontal="left" vertical="center"/>
    </xf>
    <xf numFmtId="0" fontId="17" fillId="0" borderId="32" xfId="0" applyFont="1" applyBorder="1" applyAlignment="1">
      <alignment horizontal="left" vertical="center"/>
    </xf>
    <xf numFmtId="0" fontId="15" fillId="0" borderId="17" xfId="0" applyFont="1" applyBorder="1" applyAlignment="1">
      <alignment vertical="center"/>
    </xf>
    <xf numFmtId="0" fontId="15" fillId="0" borderId="12" xfId="0" applyFont="1" applyBorder="1" applyAlignment="1">
      <alignment vertical="center"/>
    </xf>
    <xf numFmtId="165" fontId="14" fillId="0" borderId="33" xfId="0" applyNumberFormat="1" applyFont="1" applyBorder="1" applyAlignment="1">
      <alignment vertical="center"/>
    </xf>
    <xf numFmtId="0" fontId="17" fillId="0" borderId="34" xfId="0" applyFont="1" applyBorder="1" applyAlignment="1">
      <alignment vertical="center"/>
    </xf>
    <xf numFmtId="0" fontId="15" fillId="0" borderId="28" xfId="0" applyFont="1" applyBorder="1" applyAlignment="1">
      <alignment vertical="center"/>
    </xf>
    <xf numFmtId="0" fontId="15" fillId="0" borderId="27" xfId="0" applyFont="1" applyBorder="1" applyAlignment="1">
      <alignment vertical="center"/>
    </xf>
    <xf numFmtId="165" fontId="67" fillId="25" borderId="27" xfId="28" applyNumberFormat="1" applyFont="1" applyFill="1" applyBorder="1" applyAlignment="1">
      <alignment vertical="center"/>
    </xf>
    <xf numFmtId="165" fontId="67" fillId="25" borderId="50" xfId="28" applyNumberFormat="1" applyFont="1" applyFill="1" applyBorder="1" applyAlignment="1">
      <alignment vertical="center"/>
    </xf>
    <xf numFmtId="165" fontId="67" fillId="25" borderId="54" xfId="28" applyNumberFormat="1" applyFont="1" applyFill="1" applyBorder="1" applyAlignment="1">
      <alignment vertical="center"/>
    </xf>
    <xf numFmtId="165" fontId="14" fillId="0" borderId="26" xfId="0" applyNumberFormat="1" applyFont="1" applyBorder="1" applyAlignment="1">
      <alignment vertical="center"/>
    </xf>
    <xf numFmtId="0" fontId="15" fillId="0" borderId="41" xfId="0" applyFont="1" applyBorder="1" applyAlignment="1">
      <alignment vertical="center"/>
    </xf>
    <xf numFmtId="165" fontId="67" fillId="25" borderId="41" xfId="28" applyNumberFormat="1" applyFont="1" applyFill="1" applyBorder="1" applyAlignment="1">
      <alignment vertical="center"/>
    </xf>
    <xf numFmtId="165" fontId="14" fillId="0" borderId="40" xfId="0" applyNumberFormat="1" applyFont="1" applyBorder="1" applyAlignment="1">
      <alignment vertical="center"/>
    </xf>
    <xf numFmtId="0" fontId="17" fillId="0" borderId="25" xfId="0" applyFont="1" applyBorder="1" applyAlignment="1">
      <alignment vertical="center"/>
    </xf>
    <xf numFmtId="0" fontId="17" fillId="0" borderId="57" xfId="0" applyFont="1" applyBorder="1" applyAlignment="1">
      <alignment vertical="center"/>
    </xf>
    <xf numFmtId="0" fontId="15" fillId="25" borderId="11" xfId="0" applyFont="1" applyFill="1" applyBorder="1" applyAlignment="1">
      <alignment vertical="center"/>
    </xf>
    <xf numFmtId="0" fontId="0" fillId="25" borderId="11" xfId="0" applyFill="1" applyBorder="1" applyAlignment="1"/>
    <xf numFmtId="0" fontId="0" fillId="25" borderId="29" xfId="0" applyFill="1" applyBorder="1" applyAlignment="1"/>
    <xf numFmtId="165" fontId="67" fillId="25" borderId="55" xfId="28" applyNumberFormat="1" applyFont="1" applyFill="1" applyBorder="1" applyAlignment="1">
      <alignment vertical="center"/>
    </xf>
    <xf numFmtId="0" fontId="15" fillId="25" borderId="54" xfId="0" applyFont="1" applyFill="1" applyBorder="1" applyAlignment="1">
      <alignment vertical="center"/>
    </xf>
    <xf numFmtId="0" fontId="15" fillId="25" borderId="11" xfId="0" applyFont="1" applyFill="1" applyBorder="1" applyAlignment="1">
      <alignment horizontal="right" vertical="center" indent="3"/>
    </xf>
    <xf numFmtId="0" fontId="60" fillId="25" borderId="38" xfId="0" applyFont="1" applyFill="1" applyBorder="1" applyAlignment="1">
      <alignment vertical="center"/>
    </xf>
    <xf numFmtId="0" fontId="52" fillId="25" borderId="27" xfId="0" applyFont="1" applyFill="1" applyBorder="1" applyAlignment="1">
      <alignment vertical="center"/>
    </xf>
    <xf numFmtId="0" fontId="28" fillId="25" borderId="27" xfId="0" applyFont="1" applyFill="1" applyBorder="1" applyAlignment="1">
      <alignment vertical="center"/>
    </xf>
    <xf numFmtId="165" fontId="52" fillId="25" borderId="27" xfId="28" applyNumberFormat="1" applyFont="1" applyFill="1" applyBorder="1" applyAlignment="1">
      <alignment vertical="center"/>
    </xf>
    <xf numFmtId="165" fontId="52" fillId="25" borderId="27" xfId="28" applyNumberFormat="1" applyFont="1" applyFill="1" applyBorder="1" applyAlignment="1">
      <alignment horizontal="right" vertical="center"/>
    </xf>
    <xf numFmtId="165" fontId="52" fillId="25" borderId="58" xfId="28" applyNumberFormat="1" applyFont="1" applyFill="1" applyBorder="1" applyAlignment="1">
      <alignment horizontal="right" vertical="center"/>
    </xf>
    <xf numFmtId="0" fontId="53" fillId="25" borderId="32" xfId="0" applyFont="1" applyFill="1" applyBorder="1" applyAlignment="1">
      <alignment vertical="center"/>
    </xf>
    <xf numFmtId="0" fontId="52" fillId="25" borderId="12" xfId="0" applyFont="1" applyFill="1" applyBorder="1" applyAlignment="1">
      <alignment vertical="center"/>
    </xf>
    <xf numFmtId="0" fontId="28" fillId="25" borderId="12" xfId="0" applyFont="1" applyFill="1" applyBorder="1" applyAlignment="1">
      <alignment vertical="center"/>
    </xf>
    <xf numFmtId="165" fontId="52" fillId="25" borderId="12" xfId="28" applyNumberFormat="1" applyFont="1" applyFill="1" applyBorder="1" applyAlignment="1">
      <alignment vertical="center"/>
    </xf>
    <xf numFmtId="165" fontId="52" fillId="25" borderId="12" xfId="28" applyNumberFormat="1" applyFont="1" applyFill="1" applyBorder="1" applyAlignment="1">
      <alignment horizontal="right" vertical="center"/>
    </xf>
    <xf numFmtId="0" fontId="68" fillId="25" borderId="0" xfId="0" applyFont="1" applyFill="1" applyBorder="1" applyAlignment="1">
      <alignment horizontal="right" vertical="center"/>
    </xf>
    <xf numFmtId="0" fontId="51" fillId="26" borderId="23" xfId="0" applyFont="1" applyFill="1" applyBorder="1" applyAlignment="1">
      <alignment horizontal="left" vertical="center"/>
    </xf>
    <xf numFmtId="0" fontId="27" fillId="25" borderId="53" xfId="0" applyFont="1" applyFill="1" applyBorder="1" applyAlignment="1">
      <alignment vertical="center"/>
    </xf>
    <xf numFmtId="0" fontId="3" fillId="25" borderId="33" xfId="0" applyFont="1" applyFill="1" applyBorder="1" applyAlignment="1">
      <alignment horizontal="right" vertical="center" indent="1"/>
    </xf>
    <xf numFmtId="0" fontId="7" fillId="25" borderId="33" xfId="0" applyFont="1" applyFill="1" applyBorder="1" applyAlignment="1">
      <alignment horizontal="right" vertical="center"/>
    </xf>
    <xf numFmtId="0" fontId="5" fillId="25" borderId="31" xfId="0" applyFont="1" applyFill="1" applyBorder="1" applyAlignment="1">
      <alignment vertical="center"/>
    </xf>
    <xf numFmtId="0" fontId="7" fillId="25" borderId="31" xfId="0" applyFont="1" applyFill="1" applyBorder="1" applyAlignment="1">
      <alignment horizontal="right" vertical="center"/>
    </xf>
    <xf numFmtId="0" fontId="3" fillId="25" borderId="31" xfId="0" applyFont="1" applyFill="1" applyBorder="1" applyAlignment="1">
      <alignment horizontal="right" vertical="center" indent="2"/>
    </xf>
    <xf numFmtId="0" fontId="7" fillId="25" borderId="51" xfId="0" applyFont="1" applyFill="1" applyBorder="1" applyAlignment="1">
      <alignment horizontal="right" vertical="center"/>
    </xf>
    <xf numFmtId="0" fontId="17" fillId="25" borderId="30" xfId="0" applyFont="1" applyFill="1" applyBorder="1" applyAlignment="1">
      <alignment vertical="center"/>
    </xf>
    <xf numFmtId="0" fontId="15" fillId="25" borderId="32" xfId="0" applyFont="1" applyFill="1" applyBorder="1" applyAlignment="1">
      <alignment vertical="center"/>
    </xf>
    <xf numFmtId="0" fontId="17" fillId="0" borderId="32" xfId="0" applyFont="1" applyBorder="1" applyAlignment="1">
      <alignment vertical="center"/>
    </xf>
    <xf numFmtId="0" fontId="0" fillId="25" borderId="12" xfId="0" applyFill="1" applyBorder="1" applyAlignment="1"/>
    <xf numFmtId="0" fontId="0" fillId="25" borderId="49" xfId="0" applyFill="1" applyBorder="1" applyAlignment="1"/>
    <xf numFmtId="165" fontId="70" fillId="25" borderId="12" xfId="28" applyNumberFormat="1" applyFont="1" applyFill="1" applyBorder="1" applyAlignment="1">
      <alignment vertical="center"/>
    </xf>
    <xf numFmtId="165" fontId="70" fillId="25" borderId="11" xfId="28" applyNumberFormat="1" applyFont="1" applyFill="1" applyBorder="1" applyAlignment="1">
      <alignment vertical="center"/>
    </xf>
    <xf numFmtId="0" fontId="17" fillId="25" borderId="32" xfId="0" applyFont="1" applyFill="1" applyBorder="1" applyAlignment="1">
      <alignment vertical="center"/>
    </xf>
    <xf numFmtId="0" fontId="17" fillId="25" borderId="36" xfId="0" applyFont="1" applyFill="1" applyBorder="1" applyAlignment="1">
      <alignment vertical="center"/>
    </xf>
    <xf numFmtId="0" fontId="17" fillId="25" borderId="35" xfId="0" applyFont="1" applyFill="1" applyBorder="1" applyAlignment="1">
      <alignment vertical="center"/>
    </xf>
    <xf numFmtId="0" fontId="15" fillId="25" borderId="25" xfId="0" applyFont="1" applyFill="1" applyBorder="1" applyAlignment="1">
      <alignment horizontal="left" vertical="center"/>
    </xf>
    <xf numFmtId="0" fontId="15" fillId="25" borderId="11" xfId="0" applyFont="1" applyFill="1" applyBorder="1" applyAlignment="1">
      <alignment horizontal="left" vertical="center"/>
    </xf>
    <xf numFmtId="0" fontId="17" fillId="25" borderId="32" xfId="0" applyFont="1" applyFill="1" applyBorder="1" applyAlignment="1">
      <alignment horizontal="left" vertical="center"/>
    </xf>
    <xf numFmtId="0" fontId="15" fillId="25" borderId="17" xfId="0" applyFont="1" applyFill="1" applyBorder="1" applyAlignment="1">
      <alignment vertical="center"/>
    </xf>
    <xf numFmtId="0" fontId="17" fillId="25" borderId="34" xfId="0" applyFont="1" applyFill="1" applyBorder="1" applyAlignment="1">
      <alignment vertical="center"/>
    </xf>
    <xf numFmtId="0" fontId="15" fillId="25" borderId="28" xfId="0" applyFont="1" applyFill="1" applyBorder="1" applyAlignment="1">
      <alignment vertical="center"/>
    </xf>
    <xf numFmtId="0" fontId="15" fillId="25" borderId="27" xfId="0" applyFont="1" applyFill="1" applyBorder="1" applyAlignment="1">
      <alignment vertical="center"/>
    </xf>
    <xf numFmtId="0" fontId="15" fillId="25" borderId="41" xfId="0" applyFont="1" applyFill="1" applyBorder="1" applyAlignment="1">
      <alignment vertical="center"/>
    </xf>
    <xf numFmtId="0" fontId="17" fillId="25" borderId="25" xfId="0" applyFont="1" applyFill="1" applyBorder="1" applyAlignment="1">
      <alignment vertical="center"/>
    </xf>
    <xf numFmtId="0" fontId="17" fillId="25" borderId="57" xfId="0" applyFont="1" applyFill="1" applyBorder="1" applyAlignment="1">
      <alignment vertical="center"/>
    </xf>
    <xf numFmtId="165" fontId="71" fillId="25" borderId="15" xfId="28" applyNumberFormat="1" applyFont="1" applyFill="1" applyBorder="1" applyAlignment="1">
      <alignment horizontal="center" vertical="center"/>
    </xf>
    <xf numFmtId="165" fontId="71" fillId="25" borderId="14" xfId="28" applyNumberFormat="1" applyFont="1" applyFill="1" applyBorder="1" applyAlignment="1">
      <alignment horizontal="center" vertical="center"/>
    </xf>
    <xf numFmtId="165" fontId="17" fillId="25" borderId="14" xfId="0" applyNumberFormat="1" applyFont="1" applyFill="1" applyBorder="1" applyAlignment="1">
      <alignment vertical="center"/>
    </xf>
    <xf numFmtId="165" fontId="17" fillId="25" borderId="33" xfId="0" applyNumberFormat="1" applyFont="1" applyFill="1" applyBorder="1" applyAlignment="1">
      <alignment vertical="center"/>
    </xf>
    <xf numFmtId="165" fontId="17" fillId="25" borderId="31" xfId="0" applyNumberFormat="1" applyFont="1" applyFill="1" applyBorder="1" applyAlignment="1">
      <alignment vertical="center"/>
    </xf>
    <xf numFmtId="165" fontId="17" fillId="25" borderId="60" xfId="0" applyNumberFormat="1" applyFont="1" applyFill="1" applyBorder="1" applyAlignment="1">
      <alignment vertical="center"/>
    </xf>
    <xf numFmtId="165" fontId="17" fillId="25" borderId="26" xfId="0" applyNumberFormat="1" applyFont="1" applyFill="1" applyBorder="1" applyAlignment="1">
      <alignment vertical="center"/>
    </xf>
    <xf numFmtId="165" fontId="17" fillId="25" borderId="40" xfId="0" applyNumberFormat="1" applyFont="1" applyFill="1" applyBorder="1" applyAlignment="1">
      <alignment vertical="center"/>
    </xf>
    <xf numFmtId="0" fontId="72" fillId="25" borderId="12" xfId="0" applyFont="1" applyFill="1" applyBorder="1" applyAlignment="1"/>
    <xf numFmtId="0" fontId="72" fillId="25" borderId="49" xfId="0" applyFont="1" applyFill="1" applyBorder="1" applyAlignment="1"/>
    <xf numFmtId="0" fontId="72" fillId="25" borderId="11" xfId="0" applyFont="1" applyFill="1" applyBorder="1" applyAlignment="1"/>
    <xf numFmtId="0" fontId="72" fillId="25" borderId="29" xfId="0" applyFont="1" applyFill="1" applyBorder="1" applyAlignment="1"/>
    <xf numFmtId="0" fontId="15" fillId="25" borderId="38" xfId="0" applyFont="1" applyFill="1" applyBorder="1" applyAlignment="1">
      <alignment vertical="center"/>
    </xf>
    <xf numFmtId="165" fontId="67" fillId="25" borderId="20" xfId="28" applyNumberFormat="1" applyFont="1" applyFill="1" applyBorder="1" applyAlignment="1">
      <alignment vertical="center"/>
    </xf>
    <xf numFmtId="0" fontId="15" fillId="25" borderId="25" xfId="0" applyFont="1" applyFill="1" applyBorder="1" applyAlignment="1">
      <alignment vertical="center"/>
    </xf>
    <xf numFmtId="165" fontId="67" fillId="25" borderId="0" xfId="28" applyNumberFormat="1" applyFont="1" applyFill="1" applyBorder="1" applyAlignment="1">
      <alignment vertical="center"/>
    </xf>
    <xf numFmtId="165" fontId="67" fillId="25" borderId="28" xfId="28" applyNumberFormat="1" applyFont="1" applyFill="1" applyBorder="1" applyAlignment="1">
      <alignment vertical="center"/>
    </xf>
    <xf numFmtId="0" fontId="15" fillId="25" borderId="12" xfId="0" applyFont="1" applyFill="1" applyBorder="1" applyAlignment="1">
      <alignment horizontal="left" vertical="center"/>
    </xf>
    <xf numFmtId="0" fontId="15" fillId="25" borderId="17" xfId="0" applyFont="1" applyFill="1" applyBorder="1" applyAlignment="1">
      <alignment horizontal="left" vertical="center"/>
    </xf>
    <xf numFmtId="0" fontId="15" fillId="25" borderId="0" xfId="0" applyFont="1" applyFill="1" applyBorder="1" applyAlignment="1">
      <alignment horizontal="center" vertical="center"/>
    </xf>
    <xf numFmtId="0" fontId="17" fillId="25" borderId="19" xfId="0" applyFont="1" applyFill="1" applyBorder="1" applyAlignment="1">
      <alignment horizontal="center" vertical="center"/>
    </xf>
    <xf numFmtId="0" fontId="50" fillId="25" borderId="38" xfId="0" applyFont="1" applyFill="1" applyBorder="1" applyAlignment="1">
      <alignment vertical="center"/>
    </xf>
    <xf numFmtId="0" fontId="50" fillId="25" borderId="32" xfId="0" applyFont="1" applyFill="1" applyBorder="1" applyAlignment="1">
      <alignment vertical="center"/>
    </xf>
    <xf numFmtId="165" fontId="71" fillId="25" borderId="15" xfId="0" applyNumberFormat="1" applyFont="1" applyFill="1" applyBorder="1" applyAlignment="1">
      <alignment vertical="center"/>
    </xf>
    <xf numFmtId="165" fontId="71" fillId="25" borderId="16" xfId="0" applyNumberFormat="1" applyFont="1" applyFill="1" applyBorder="1" applyAlignment="1">
      <alignment vertical="center"/>
    </xf>
    <xf numFmtId="165" fontId="71" fillId="25" borderId="14" xfId="0" applyNumberFormat="1" applyFont="1" applyFill="1" applyBorder="1" applyAlignment="1">
      <alignment vertical="center"/>
    </xf>
    <xf numFmtId="0" fontId="3" fillId="25" borderId="45" xfId="0" applyFont="1" applyFill="1" applyBorder="1" applyAlignment="1">
      <alignment horizontal="left" vertical="center" indent="2"/>
    </xf>
    <xf numFmtId="0" fontId="63" fillId="25" borderId="0" xfId="0" applyFont="1" applyFill="1" applyBorder="1" applyAlignment="1">
      <alignment horizontal="left" vertical="center" indent="2"/>
    </xf>
    <xf numFmtId="0" fontId="73" fillId="25" borderId="12" xfId="0" applyFont="1" applyFill="1" applyBorder="1" applyAlignment="1">
      <alignment horizontal="left" vertical="center"/>
    </xf>
    <xf numFmtId="168" fontId="63" fillId="25" borderId="24" xfId="0" applyNumberFormat="1" applyFont="1" applyFill="1" applyBorder="1" applyAlignment="1">
      <alignment horizontal="center" wrapText="1"/>
    </xf>
    <xf numFmtId="0" fontId="5" fillId="0" borderId="0" xfId="0" applyFont="1" applyBorder="1" applyAlignment="1">
      <alignment vertical="center"/>
    </xf>
    <xf numFmtId="0" fontId="15" fillId="25" borderId="0" xfId="0" applyFont="1" applyFill="1" applyBorder="1" applyAlignment="1">
      <alignment horizontal="left" vertical="center" indent="2"/>
    </xf>
    <xf numFmtId="0" fontId="75" fillId="25" borderId="0" xfId="0" applyFont="1" applyFill="1" applyBorder="1" applyAlignment="1">
      <alignment vertical="top" wrapText="1"/>
    </xf>
    <xf numFmtId="0" fontId="29" fillId="25" borderId="12" xfId="0" applyFont="1" applyFill="1" applyBorder="1" applyAlignment="1">
      <alignment vertical="center"/>
    </xf>
    <xf numFmtId="0" fontId="15" fillId="25" borderId="0" xfId="0" applyFont="1" applyFill="1" applyAlignment="1">
      <alignment vertical="center"/>
    </xf>
    <xf numFmtId="0" fontId="73" fillId="25" borderId="0" xfId="0" applyFont="1" applyFill="1" applyBorder="1" applyAlignment="1">
      <alignment vertical="center"/>
    </xf>
    <xf numFmtId="0" fontId="56" fillId="25" borderId="0" xfId="0" applyFont="1" applyFill="1" applyBorder="1" applyAlignment="1">
      <alignment vertical="center" wrapText="1"/>
    </xf>
    <xf numFmtId="0" fontId="15" fillId="25" borderId="0" xfId="0" applyFont="1" applyFill="1" applyBorder="1" applyAlignment="1">
      <alignment vertical="center" wrapText="1"/>
    </xf>
    <xf numFmtId="0" fontId="15" fillId="25" borderId="0" xfId="0" applyFont="1" applyFill="1" applyBorder="1" applyAlignment="1">
      <alignment horizontal="right" vertical="center"/>
    </xf>
    <xf numFmtId="0" fontId="15" fillId="25" borderId="0" xfId="0" applyFont="1" applyFill="1" applyBorder="1" applyAlignment="1">
      <alignment horizontal="right" vertical="center" indent="2"/>
    </xf>
    <xf numFmtId="0" fontId="15" fillId="25" borderId="0" xfId="0" applyFont="1" applyFill="1" applyBorder="1" applyAlignment="1">
      <alignment horizontal="right" vertical="center" indent="1"/>
    </xf>
    <xf numFmtId="0" fontId="76" fillId="25" borderId="0" xfId="36" applyFont="1" applyFill="1" applyBorder="1" applyAlignment="1" applyProtection="1">
      <alignment vertical="center"/>
    </xf>
    <xf numFmtId="16" fontId="17" fillId="25" borderId="0" xfId="0" applyNumberFormat="1" applyFont="1" applyFill="1" applyAlignment="1">
      <alignment vertical="center"/>
    </xf>
    <xf numFmtId="0" fontId="17" fillId="25" borderId="0" xfId="0" applyFont="1" applyFill="1" applyAlignment="1">
      <alignment vertical="center"/>
    </xf>
    <xf numFmtId="0" fontId="17" fillId="25" borderId="0" xfId="0" applyFont="1" applyFill="1" applyBorder="1" applyAlignment="1">
      <alignment vertical="center" wrapText="1"/>
    </xf>
    <xf numFmtId="0" fontId="48" fillId="25" borderId="0" xfId="0" applyFont="1" applyFill="1" applyBorder="1" applyAlignment="1">
      <alignment vertical="center" wrapText="1"/>
    </xf>
    <xf numFmtId="0" fontId="3" fillId="25" borderId="0" xfId="0" applyFont="1" applyFill="1" applyBorder="1" applyAlignment="1" applyProtection="1">
      <alignment vertical="center"/>
      <protection locked="0"/>
    </xf>
    <xf numFmtId="165" fontId="14" fillId="25" borderId="14" xfId="28" applyNumberFormat="1" applyFont="1" applyFill="1" applyBorder="1" applyAlignment="1">
      <alignment horizontal="center" vertical="center"/>
    </xf>
    <xf numFmtId="0" fontId="11" fillId="26" borderId="25" xfId="0" applyFont="1" applyFill="1" applyBorder="1" applyAlignment="1">
      <alignment vertical="center"/>
    </xf>
    <xf numFmtId="0" fontId="19" fillId="26" borderId="11" xfId="0" applyFont="1" applyFill="1" applyBorder="1" applyAlignment="1">
      <alignment horizontal="center" vertical="center"/>
    </xf>
    <xf numFmtId="0" fontId="19" fillId="26" borderId="11" xfId="0" applyFont="1" applyFill="1" applyBorder="1" applyAlignment="1">
      <alignment vertical="center"/>
    </xf>
    <xf numFmtId="0" fontId="11" fillId="24" borderId="23" xfId="0" applyFont="1" applyFill="1" applyBorder="1" applyAlignment="1">
      <alignment vertical="center"/>
    </xf>
    <xf numFmtId="0" fontId="22" fillId="24" borderId="10" xfId="0" applyFont="1" applyFill="1" applyBorder="1" applyAlignment="1">
      <alignment horizontal="right" vertical="center"/>
    </xf>
    <xf numFmtId="0" fontId="75" fillId="25" borderId="27" xfId="0" applyFont="1" applyFill="1" applyBorder="1" applyAlignment="1">
      <alignment vertical="top" wrapText="1"/>
    </xf>
    <xf numFmtId="0" fontId="75" fillId="25" borderId="58" xfId="0" applyFont="1" applyFill="1" applyBorder="1" applyAlignment="1">
      <alignment vertical="top" wrapText="1"/>
    </xf>
    <xf numFmtId="0" fontId="75" fillId="25" borderId="31" xfId="0" applyFont="1" applyFill="1" applyBorder="1" applyAlignment="1">
      <alignment vertical="top" wrapText="1"/>
    </xf>
    <xf numFmtId="0" fontId="75" fillId="25" borderId="12" xfId="0" applyFont="1" applyFill="1" applyBorder="1" applyAlignment="1">
      <alignment vertical="top" wrapText="1"/>
    </xf>
    <xf numFmtId="0" fontId="75" fillId="25" borderId="33" xfId="0" applyFont="1" applyFill="1" applyBorder="1" applyAlignment="1">
      <alignment vertical="top" wrapText="1"/>
    </xf>
    <xf numFmtId="0" fontId="16" fillId="25" borderId="0" xfId="0" applyFont="1" applyFill="1" applyBorder="1" applyAlignment="1">
      <alignment horizontal="left" vertical="center" indent="2"/>
    </xf>
    <xf numFmtId="0" fontId="77" fillId="25" borderId="0" xfId="0" applyFont="1" applyFill="1" applyBorder="1" applyAlignment="1">
      <alignment horizontal="right" vertical="center"/>
    </xf>
    <xf numFmtId="0" fontId="17" fillId="25" borderId="0" xfId="0" applyFont="1" applyFill="1" applyBorder="1" applyAlignment="1">
      <alignment horizontal="right" vertical="center"/>
    </xf>
    <xf numFmtId="0" fontId="7" fillId="25" borderId="0" xfId="0" applyFont="1" applyFill="1" applyBorder="1" applyAlignment="1">
      <alignment vertical="center"/>
    </xf>
    <xf numFmtId="0" fontId="8" fillId="25" borderId="0" xfId="0" applyFont="1" applyFill="1" applyBorder="1" applyAlignment="1">
      <alignment vertical="center"/>
    </xf>
    <xf numFmtId="0" fontId="7" fillId="25" borderId="0" xfId="0" applyFont="1" applyFill="1" applyBorder="1" applyAlignment="1">
      <alignment horizontal="right" vertical="center"/>
    </xf>
    <xf numFmtId="9" fontId="54" fillId="24" borderId="11" xfId="0" applyNumberFormat="1" applyFont="1" applyFill="1" applyBorder="1" applyAlignment="1">
      <alignment horizontal="right" vertical="center"/>
    </xf>
    <xf numFmtId="44" fontId="67" fillId="25" borderId="52" xfId="28" applyFont="1" applyFill="1" applyBorder="1" applyAlignment="1">
      <alignment horizontal="center" vertical="center"/>
    </xf>
    <xf numFmtId="44" fontId="67" fillId="25" borderId="39" xfId="28" applyFont="1" applyFill="1" applyBorder="1" applyAlignment="1">
      <alignment horizontal="center" vertical="center"/>
    </xf>
    <xf numFmtId="44" fontId="67" fillId="25" borderId="24" xfId="28" applyFont="1" applyFill="1" applyBorder="1" applyAlignment="1">
      <alignment horizontal="center" vertical="center"/>
    </xf>
    <xf numFmtId="44" fontId="67" fillId="25" borderId="61" xfId="28" applyFont="1" applyFill="1" applyBorder="1" applyAlignment="1">
      <alignment horizontal="center" vertical="center"/>
    </xf>
    <xf numFmtId="44" fontId="67" fillId="25" borderId="17" xfId="28" applyFont="1" applyFill="1" applyBorder="1" applyAlignment="1">
      <alignment vertical="center"/>
    </xf>
    <xf numFmtId="44" fontId="67" fillId="25" borderId="19" xfId="28" applyFont="1" applyFill="1" applyBorder="1" applyAlignment="1">
      <alignment vertical="center"/>
    </xf>
    <xf numFmtId="44" fontId="15" fillId="25" borderId="20" xfId="28" applyFont="1" applyFill="1" applyBorder="1" applyAlignment="1">
      <alignment vertical="center"/>
    </xf>
    <xf numFmtId="44" fontId="67" fillId="25" borderId="24" xfId="28" applyFont="1" applyFill="1" applyBorder="1" applyAlignment="1">
      <alignment vertical="center"/>
    </xf>
    <xf numFmtId="44" fontId="67" fillId="25" borderId="61" xfId="28" applyFont="1" applyFill="1" applyBorder="1" applyAlignment="1">
      <alignment vertical="center"/>
    </xf>
    <xf numFmtId="44" fontId="67" fillId="25" borderId="39" xfId="28" applyFont="1" applyFill="1" applyBorder="1" applyAlignment="1">
      <alignment vertical="center"/>
    </xf>
    <xf numFmtId="44" fontId="15" fillId="0" borderId="20" xfId="28" applyFont="1" applyFill="1" applyBorder="1" applyAlignment="1">
      <alignment vertical="center"/>
    </xf>
    <xf numFmtId="44" fontId="15" fillId="24" borderId="10" xfId="28" applyFont="1" applyFill="1" applyBorder="1" applyAlignment="1">
      <alignment vertical="center"/>
    </xf>
    <xf numFmtId="44" fontId="4" fillId="24" borderId="18" xfId="28" applyFont="1" applyFill="1" applyBorder="1" applyAlignment="1">
      <alignment vertical="center"/>
    </xf>
    <xf numFmtId="44" fontId="6" fillId="24" borderId="10" xfId="28" applyFont="1" applyFill="1" applyBorder="1" applyAlignment="1">
      <alignment vertical="center" wrapText="1"/>
    </xf>
    <xf numFmtId="44" fontId="4" fillId="24" borderId="21" xfId="28" applyFont="1" applyFill="1" applyBorder="1" applyAlignment="1">
      <alignment horizontal="right" vertical="center"/>
    </xf>
    <xf numFmtId="44" fontId="11" fillId="24" borderId="45" xfId="28" applyFont="1" applyFill="1" applyBorder="1" applyAlignment="1">
      <alignment horizontal="center" vertical="center"/>
    </xf>
    <xf numFmtId="44" fontId="11" fillId="24" borderId="59" xfId="28" applyFont="1" applyFill="1" applyBorder="1" applyAlignment="1">
      <alignment horizontal="center" vertical="center"/>
    </xf>
    <xf numFmtId="44" fontId="54" fillId="24" borderId="59" xfId="28" applyFont="1" applyFill="1" applyBorder="1" applyAlignment="1">
      <alignment horizontal="center" vertical="center"/>
    </xf>
    <xf numFmtId="44" fontId="15" fillId="25" borderId="20" xfId="28" applyFont="1" applyFill="1" applyBorder="1" applyAlignment="1">
      <alignment horizontal="right" vertical="center"/>
    </xf>
    <xf numFmtId="44" fontId="12" fillId="25" borderId="39" xfId="28" applyFont="1" applyFill="1" applyBorder="1" applyAlignment="1">
      <alignment horizontal="center" vertical="center"/>
    </xf>
    <xf numFmtId="44" fontId="67" fillId="25" borderId="28" xfId="28" applyFont="1" applyFill="1" applyBorder="1" applyAlignment="1">
      <alignment vertical="center"/>
    </xf>
    <xf numFmtId="44" fontId="15" fillId="25" borderId="28" xfId="28" applyFont="1" applyFill="1" applyBorder="1" applyAlignment="1">
      <alignment horizontal="right" vertical="center"/>
    </xf>
    <xf numFmtId="44" fontId="15" fillId="25" borderId="20" xfId="28" applyFont="1" applyFill="1" applyBorder="1" applyAlignment="1">
      <alignment horizontal="left" vertical="center"/>
    </xf>
    <xf numFmtId="44" fontId="67" fillId="25" borderId="20" xfId="28" applyFont="1" applyFill="1" applyBorder="1" applyAlignment="1">
      <alignment vertical="center"/>
    </xf>
    <xf numFmtId="44" fontId="15" fillId="25" borderId="17" xfId="28" applyFont="1" applyFill="1" applyBorder="1" applyAlignment="1">
      <alignment vertical="center"/>
    </xf>
    <xf numFmtId="44" fontId="12" fillId="25" borderId="61" xfId="28" applyFont="1" applyFill="1" applyBorder="1" applyAlignment="1">
      <alignment horizontal="center" vertical="center"/>
    </xf>
    <xf numFmtId="44" fontId="6" fillId="24" borderId="18" xfId="28" applyFont="1" applyFill="1" applyBorder="1" applyAlignment="1">
      <alignment vertical="center"/>
    </xf>
    <xf numFmtId="44" fontId="6" fillId="24" borderId="21" xfId="28" applyFont="1" applyFill="1" applyBorder="1" applyAlignment="1">
      <alignment vertical="center"/>
    </xf>
    <xf numFmtId="0" fontId="3" fillId="25" borderId="44" xfId="0" applyFont="1" applyFill="1" applyBorder="1" applyAlignment="1">
      <alignment vertical="center"/>
    </xf>
    <xf numFmtId="0" fontId="79" fillId="0" borderId="0" xfId="0" applyFont="1" applyAlignment="1">
      <alignment vertical="center"/>
    </xf>
    <xf numFmtId="0" fontId="82" fillId="0" borderId="0" xfId="0" applyFont="1" applyAlignment="1">
      <alignment vertical="center"/>
    </xf>
    <xf numFmtId="0" fontId="17" fillId="0" borderId="0" xfId="0" applyFont="1" applyAlignment="1">
      <alignment vertical="center"/>
    </xf>
    <xf numFmtId="165" fontId="81" fillId="25" borderId="14" xfId="0" applyNumberFormat="1" applyFont="1" applyFill="1" applyBorder="1" applyAlignment="1">
      <alignment vertical="center"/>
    </xf>
    <xf numFmtId="0" fontId="9" fillId="24" borderId="45" xfId="0" applyFont="1" applyFill="1" applyBorder="1" applyAlignment="1">
      <alignment vertical="center"/>
    </xf>
    <xf numFmtId="0" fontId="5" fillId="24" borderId="45" xfId="0" applyFont="1" applyFill="1" applyBorder="1" applyAlignment="1">
      <alignment vertical="center"/>
    </xf>
    <xf numFmtId="0" fontId="25" fillId="24" borderId="45" xfId="36" applyFont="1" applyFill="1" applyBorder="1" applyAlignment="1" applyProtection="1">
      <alignment horizontal="center" vertical="center"/>
    </xf>
    <xf numFmtId="0" fontId="84" fillId="28" borderId="10" xfId="0" applyFont="1" applyFill="1" applyBorder="1" applyAlignment="1">
      <alignment vertical="center"/>
    </xf>
    <xf numFmtId="0" fontId="83" fillId="28" borderId="10" xfId="0" applyFont="1" applyFill="1" applyBorder="1" applyAlignment="1">
      <alignment vertical="center"/>
    </xf>
    <xf numFmtId="0" fontId="83" fillId="28" borderId="18" xfId="0" applyFont="1" applyFill="1" applyBorder="1" applyAlignment="1">
      <alignment vertical="center"/>
    </xf>
    <xf numFmtId="44" fontId="85" fillId="28" borderId="18" xfId="28" applyFont="1" applyFill="1" applyBorder="1" applyAlignment="1">
      <alignment horizontal="center" vertical="center"/>
    </xf>
    <xf numFmtId="44" fontId="85" fillId="28" borderId="56" xfId="28" applyFont="1" applyFill="1" applyBorder="1" applyAlignment="1">
      <alignment horizontal="center" vertical="center"/>
    </xf>
    <xf numFmtId="44" fontId="85" fillId="28" borderId="21" xfId="28" applyFont="1" applyFill="1" applyBorder="1" applyAlignment="1">
      <alignment horizontal="center" vertical="center"/>
    </xf>
    <xf numFmtId="0" fontId="85" fillId="28" borderId="22" xfId="0" applyFont="1" applyFill="1" applyBorder="1" applyAlignment="1">
      <alignment horizontal="center" vertical="center"/>
    </xf>
    <xf numFmtId="0" fontId="86" fillId="28" borderId="23" xfId="0" applyFont="1" applyFill="1" applyBorder="1" applyAlignment="1">
      <alignment vertical="center"/>
    </xf>
    <xf numFmtId="0" fontId="16" fillId="0" borderId="35" xfId="0" applyFont="1" applyFill="1" applyBorder="1" applyAlignment="1">
      <alignment vertical="center"/>
    </xf>
    <xf numFmtId="0" fontId="3" fillId="0" borderId="11" xfId="0" applyFont="1" applyFill="1" applyBorder="1" applyAlignment="1">
      <alignment vertical="center"/>
    </xf>
    <xf numFmtId="165" fontId="14" fillId="0" borderId="14" xfId="0" applyNumberFormat="1" applyFont="1" applyFill="1" applyBorder="1" applyAlignment="1">
      <alignment vertical="center"/>
    </xf>
    <xf numFmtId="165" fontId="23" fillId="0" borderId="29" xfId="28" applyNumberFormat="1" applyFont="1" applyFill="1" applyBorder="1" applyAlignment="1">
      <alignment vertical="center"/>
    </xf>
    <xf numFmtId="165" fontId="12" fillId="0" borderId="24" xfId="28" applyNumberFormat="1" applyFont="1" applyFill="1" applyBorder="1" applyAlignment="1">
      <alignment vertical="center"/>
    </xf>
    <xf numFmtId="165" fontId="23" fillId="0" borderId="49" xfId="28" applyNumberFormat="1" applyFont="1" applyFill="1" applyBorder="1" applyAlignment="1">
      <alignment vertical="center"/>
    </xf>
    <xf numFmtId="0" fontId="3" fillId="0" borderId="27" xfId="0" applyFont="1" applyFill="1" applyBorder="1" applyAlignment="1">
      <alignment horizontal="left" vertical="center"/>
    </xf>
    <xf numFmtId="165" fontId="23" fillId="0" borderId="50" xfId="28" applyNumberFormat="1" applyFont="1" applyFill="1" applyBorder="1" applyAlignment="1">
      <alignment vertical="center"/>
    </xf>
    <xf numFmtId="0" fontId="5" fillId="0" borderId="28" xfId="0" applyFont="1" applyFill="1" applyBorder="1" applyAlignment="1">
      <alignment vertical="center"/>
    </xf>
    <xf numFmtId="165" fontId="4" fillId="0" borderId="20" xfId="28" applyNumberFormat="1" applyFont="1" applyFill="1" applyBorder="1" applyAlignment="1">
      <alignment vertical="center"/>
    </xf>
    <xf numFmtId="165" fontId="14" fillId="0" borderId="15" xfId="0" applyNumberFormat="1" applyFont="1" applyFill="1" applyBorder="1" applyAlignment="1">
      <alignment vertical="center"/>
    </xf>
    <xf numFmtId="0" fontId="11" fillId="24" borderId="12" xfId="0" applyFont="1" applyFill="1" applyBorder="1" applyAlignment="1">
      <alignment vertical="center"/>
    </xf>
    <xf numFmtId="0" fontId="11" fillId="24" borderId="12" xfId="0" applyFont="1" applyFill="1" applyBorder="1" applyAlignment="1">
      <alignment vertical="center" wrapText="1"/>
    </xf>
    <xf numFmtId="0" fontId="6" fillId="24" borderId="12" xfId="0" applyFont="1" applyFill="1" applyBorder="1" applyAlignment="1">
      <alignment vertical="center"/>
    </xf>
    <xf numFmtId="0" fontId="88" fillId="25" borderId="0" xfId="0" applyFont="1" applyFill="1" applyAlignment="1">
      <alignment vertical="center"/>
    </xf>
    <xf numFmtId="0" fontId="89" fillId="25" borderId="0" xfId="0" applyFont="1" applyFill="1" applyAlignment="1">
      <alignment vertical="center"/>
    </xf>
    <xf numFmtId="0" fontId="90" fillId="25" borderId="0" xfId="0" applyFont="1" applyFill="1" applyAlignment="1">
      <alignment vertical="center"/>
    </xf>
    <xf numFmtId="165" fontId="4" fillId="25" borderId="39" xfId="28" applyNumberFormat="1" applyFont="1" applyFill="1" applyBorder="1" applyAlignment="1">
      <alignment vertical="center"/>
    </xf>
    <xf numFmtId="0" fontId="15" fillId="0" borderId="0" xfId="0" applyFont="1" applyAlignment="1">
      <alignment vertical="center"/>
    </xf>
    <xf numFmtId="0" fontId="3" fillId="25" borderId="47" xfId="0" applyFont="1" applyFill="1" applyBorder="1" applyAlignment="1">
      <alignment vertical="center"/>
    </xf>
    <xf numFmtId="0" fontId="29" fillId="25" borderId="45" xfId="0" applyFont="1" applyFill="1" applyBorder="1" applyAlignment="1">
      <alignment horizontal="left" vertical="center"/>
    </xf>
    <xf numFmtId="0" fontId="48" fillId="25" borderId="45" xfId="0" applyFont="1" applyFill="1" applyBorder="1" applyAlignment="1">
      <alignment horizontal="left" vertical="center"/>
    </xf>
    <xf numFmtId="0" fontId="80" fillId="25" borderId="0" xfId="0" applyFont="1" applyFill="1" applyBorder="1" applyAlignment="1">
      <alignment vertical="center" wrapText="1"/>
    </xf>
    <xf numFmtId="0" fontId="16" fillId="0" borderId="64" xfId="0" applyFont="1" applyFill="1" applyBorder="1" applyAlignment="1">
      <alignment vertical="center"/>
    </xf>
    <xf numFmtId="0" fontId="17" fillId="29" borderId="23" xfId="0" applyFont="1" applyFill="1" applyBorder="1" applyAlignment="1">
      <alignment vertical="center"/>
    </xf>
    <xf numFmtId="0" fontId="17" fillId="29" borderId="10" xfId="0" applyFont="1" applyFill="1" applyBorder="1" applyAlignment="1">
      <alignment vertical="center"/>
    </xf>
    <xf numFmtId="0" fontId="100" fillId="29" borderId="10" xfId="0" applyFont="1" applyFill="1" applyBorder="1" applyAlignment="1">
      <alignment vertical="center"/>
    </xf>
    <xf numFmtId="0" fontId="17" fillId="29" borderId="10" xfId="0" applyFont="1" applyFill="1" applyBorder="1" applyAlignment="1">
      <alignment horizontal="right" vertical="center"/>
    </xf>
    <xf numFmtId="0" fontId="7" fillId="29" borderId="45" xfId="0" applyFont="1" applyFill="1" applyBorder="1" applyAlignment="1">
      <alignment vertical="center"/>
    </xf>
    <xf numFmtId="0" fontId="16" fillId="29" borderId="45" xfId="0" applyFont="1" applyFill="1" applyBorder="1" applyAlignment="1">
      <alignment horizontal="center" vertical="center"/>
    </xf>
    <xf numFmtId="0" fontId="7" fillId="29" borderId="53" xfId="0" applyFont="1" applyFill="1" applyBorder="1" applyAlignment="1">
      <alignment vertical="center"/>
    </xf>
    <xf numFmtId="0" fontId="16" fillId="29" borderId="12" xfId="0" applyFont="1" applyFill="1" applyBorder="1" applyAlignment="1">
      <alignment horizontal="center" vertical="center"/>
    </xf>
    <xf numFmtId="166" fontId="15" fillId="29" borderId="12" xfId="0" applyNumberFormat="1" applyFont="1" applyFill="1" applyBorder="1" applyAlignment="1">
      <alignment horizontal="center" vertical="center"/>
    </xf>
    <xf numFmtId="0" fontId="16" fillId="29" borderId="33" xfId="0" applyFont="1" applyFill="1" applyBorder="1" applyAlignment="1">
      <alignment horizontal="center" vertical="center"/>
    </xf>
    <xf numFmtId="0" fontId="5" fillId="29" borderId="10" xfId="0" applyFont="1" applyFill="1" applyBorder="1" applyAlignment="1">
      <alignment vertical="center"/>
    </xf>
    <xf numFmtId="0" fontId="101" fillId="29" borderId="10" xfId="0" applyFont="1" applyFill="1" applyBorder="1" applyAlignment="1">
      <alignment horizontal="left" vertical="center"/>
    </xf>
    <xf numFmtId="0" fontId="4" fillId="29" borderId="10" xfId="0" applyFont="1" applyFill="1" applyBorder="1" applyAlignment="1">
      <alignment horizontal="left" vertical="center"/>
    </xf>
    <xf numFmtId="0" fontId="56" fillId="29" borderId="10" xfId="0" applyFont="1" applyFill="1" applyBorder="1" applyAlignment="1">
      <alignment horizontal="right" vertical="center"/>
    </xf>
    <xf numFmtId="0" fontId="3" fillId="29" borderId="30" xfId="0" applyFont="1" applyFill="1" applyBorder="1" applyAlignment="1">
      <alignment vertical="center"/>
    </xf>
    <xf numFmtId="0" fontId="3" fillId="29" borderId="0" xfId="0" applyFont="1" applyFill="1" applyBorder="1" applyAlignment="1">
      <alignment vertical="center"/>
    </xf>
    <xf numFmtId="0" fontId="3" fillId="29" borderId="43" xfId="0" applyFont="1" applyFill="1" applyBorder="1" applyAlignment="1">
      <alignment vertical="center"/>
    </xf>
    <xf numFmtId="0" fontId="3" fillId="29" borderId="30" xfId="0" applyFont="1" applyFill="1" applyBorder="1" applyAlignment="1">
      <alignment horizontal="left" indent="1"/>
    </xf>
    <xf numFmtId="0" fontId="56" fillId="29" borderId="0" xfId="0" applyFont="1" applyFill="1" applyBorder="1" applyAlignment="1"/>
    <xf numFmtId="0" fontId="3" fillId="29" borderId="0" xfId="0" applyFont="1" applyFill="1" applyBorder="1"/>
    <xf numFmtId="0" fontId="3" fillId="29" borderId="30" xfId="0" applyFont="1" applyFill="1" applyBorder="1" applyAlignment="1">
      <alignment horizontal="left" vertical="center"/>
    </xf>
    <xf numFmtId="0" fontId="3" fillId="29" borderId="0" xfId="0" applyFont="1" applyFill="1" applyBorder="1" applyAlignment="1">
      <alignment horizontal="left" vertical="center"/>
    </xf>
    <xf numFmtId="0" fontId="16" fillId="25" borderId="45" xfId="0" applyFont="1" applyFill="1" applyBorder="1" applyAlignment="1">
      <alignment vertical="center" wrapText="1"/>
    </xf>
    <xf numFmtId="0" fontId="16" fillId="25" borderId="53" xfId="0" applyFont="1" applyFill="1" applyBorder="1" applyAlignment="1">
      <alignment vertical="center" wrapText="1"/>
    </xf>
    <xf numFmtId="0" fontId="30" fillId="25" borderId="0" xfId="0" applyFont="1" applyFill="1" applyBorder="1" applyAlignment="1">
      <alignment vertical="center"/>
    </xf>
    <xf numFmtId="0" fontId="5" fillId="25" borderId="41" xfId="0" applyFont="1" applyFill="1" applyBorder="1" applyAlignment="1">
      <alignment vertical="center"/>
    </xf>
    <xf numFmtId="0" fontId="26" fillId="25" borderId="51" xfId="0" applyFont="1" applyFill="1" applyBorder="1" applyAlignment="1">
      <alignment vertical="center"/>
    </xf>
    <xf numFmtId="0" fontId="3" fillId="25" borderId="0" xfId="0" applyFont="1" applyFill="1" applyBorder="1" applyAlignment="1">
      <alignment horizontal="left"/>
    </xf>
    <xf numFmtId="0" fontId="48" fillId="29" borderId="23" xfId="0" applyFont="1" applyFill="1" applyBorder="1" applyAlignment="1">
      <alignment horizontal="left" vertical="center"/>
    </xf>
    <xf numFmtId="0" fontId="3" fillId="25" borderId="31" xfId="0" applyFont="1" applyFill="1" applyBorder="1" applyAlignment="1">
      <alignment horizontal="right" vertical="center"/>
    </xf>
    <xf numFmtId="0" fontId="20" fillId="25" borderId="31" xfId="36" applyFont="1" applyFill="1" applyBorder="1" applyAlignment="1" applyProtection="1">
      <alignment vertical="center"/>
    </xf>
    <xf numFmtId="0" fontId="3" fillId="25" borderId="31" xfId="0" applyFont="1" applyFill="1" applyBorder="1" applyAlignment="1">
      <alignment vertical="center"/>
    </xf>
    <xf numFmtId="0" fontId="16" fillId="29" borderId="0" xfId="0" applyFont="1" applyFill="1" applyBorder="1" applyAlignment="1">
      <alignment vertical="center"/>
    </xf>
    <xf numFmtId="0" fontId="16" fillId="29" borderId="43" xfId="0" applyFont="1" applyFill="1" applyBorder="1" applyAlignment="1">
      <alignment vertical="center"/>
    </xf>
    <xf numFmtId="14" fontId="16" fillId="29" borderId="0" xfId="0" applyNumberFormat="1" applyFont="1" applyFill="1" applyBorder="1" applyAlignment="1">
      <alignment horizontal="center" vertical="center"/>
    </xf>
    <xf numFmtId="0" fontId="51" fillId="24" borderId="32" xfId="0" applyFont="1" applyFill="1" applyBorder="1" applyAlignment="1">
      <alignment horizontal="left" vertical="center"/>
    </xf>
    <xf numFmtId="0" fontId="11" fillId="24" borderId="12" xfId="0" applyFont="1" applyFill="1" applyBorder="1" applyAlignment="1">
      <alignment horizontal="center" vertical="center"/>
    </xf>
    <xf numFmtId="165" fontId="23" fillId="25" borderId="11" xfId="28" applyNumberFormat="1" applyFont="1" applyFill="1" applyBorder="1" applyAlignment="1">
      <alignment vertical="center"/>
    </xf>
    <xf numFmtId="0" fontId="17" fillId="25" borderId="0" xfId="0" applyFont="1" applyFill="1" applyBorder="1" applyAlignment="1">
      <alignment horizontal="left" vertical="center"/>
    </xf>
    <xf numFmtId="0" fontId="14" fillId="25" borderId="11" xfId="0" applyFont="1" applyFill="1" applyBorder="1" applyAlignment="1">
      <alignment horizontal="left" vertical="center"/>
    </xf>
    <xf numFmtId="44" fontId="15" fillId="0" borderId="39" xfId="28" applyFont="1" applyFill="1" applyBorder="1" applyAlignment="1">
      <alignment horizontal="left" vertical="center"/>
    </xf>
    <xf numFmtId="44" fontId="67" fillId="0" borderId="39" xfId="28" applyFont="1" applyFill="1" applyBorder="1" applyAlignment="1">
      <alignment horizontal="left" vertical="center"/>
    </xf>
    <xf numFmtId="44" fontId="67" fillId="0" borderId="24" xfId="28" applyFont="1" applyFill="1" applyBorder="1" applyAlignment="1">
      <alignment horizontal="left" vertical="center"/>
    </xf>
    <xf numFmtId="0" fontId="3" fillId="31" borderId="20" xfId="0" applyFont="1" applyFill="1" applyBorder="1" applyAlignment="1">
      <alignment vertical="center"/>
    </xf>
    <xf numFmtId="0" fontId="11" fillId="24" borderId="26" xfId="0" applyFont="1" applyFill="1" applyBorder="1" applyAlignment="1">
      <alignment horizontal="center" vertical="center"/>
    </xf>
    <xf numFmtId="44" fontId="15" fillId="25" borderId="39" xfId="28" applyFont="1" applyFill="1" applyBorder="1" applyAlignment="1">
      <alignment horizontal="left" vertical="center"/>
    </xf>
    <xf numFmtId="44" fontId="67" fillId="25" borderId="52" xfId="28" applyFont="1" applyFill="1" applyBorder="1" applyAlignment="1">
      <alignment horizontal="left" vertical="center"/>
    </xf>
    <xf numFmtId="0" fontId="5" fillId="0" borderId="11" xfId="0" applyFont="1" applyBorder="1" applyAlignment="1">
      <alignment vertical="center"/>
    </xf>
    <xf numFmtId="0" fontId="14" fillId="25" borderId="11" xfId="0" applyFont="1" applyFill="1" applyBorder="1" applyAlignment="1">
      <alignment vertical="center"/>
    </xf>
    <xf numFmtId="165" fontId="4" fillId="29" borderId="45" xfId="28" applyNumberFormat="1" applyFont="1" applyFill="1" applyBorder="1" applyAlignment="1">
      <alignment horizontal="right" vertical="center"/>
    </xf>
    <xf numFmtId="165" fontId="4" fillId="29" borderId="53" xfId="28" applyNumberFormat="1" applyFont="1" applyFill="1" applyBorder="1" applyAlignment="1">
      <alignment horizontal="right" vertical="center"/>
    </xf>
    <xf numFmtId="0" fontId="102" fillId="28" borderId="0" xfId="0" applyFont="1" applyFill="1" applyBorder="1" applyAlignment="1">
      <alignment vertical="center"/>
    </xf>
    <xf numFmtId="165" fontId="4" fillId="31" borderId="14" xfId="0" applyNumberFormat="1" applyFont="1" applyFill="1" applyBorder="1" applyAlignment="1">
      <alignment vertical="center"/>
    </xf>
    <xf numFmtId="0" fontId="4" fillId="25" borderId="30" xfId="0" applyFont="1" applyFill="1" applyBorder="1" applyAlignment="1">
      <alignment horizontal="center" vertical="center"/>
    </xf>
    <xf numFmtId="0" fontId="5" fillId="0" borderId="0" xfId="0" applyFont="1" applyAlignment="1">
      <alignment horizontal="center" vertical="center"/>
    </xf>
    <xf numFmtId="0" fontId="4" fillId="32" borderId="30" xfId="0" applyFont="1" applyFill="1" applyBorder="1" applyAlignment="1">
      <alignment vertical="center"/>
    </xf>
    <xf numFmtId="0" fontId="6" fillId="24" borderId="47" xfId="0" applyFont="1" applyFill="1" applyBorder="1" applyAlignment="1">
      <alignment vertical="center"/>
    </xf>
    <xf numFmtId="0" fontId="4" fillId="29" borderId="0" xfId="0" applyFont="1" applyFill="1" applyBorder="1" applyAlignment="1">
      <alignment horizontal="left" vertical="center"/>
    </xf>
    <xf numFmtId="0" fontId="4" fillId="29" borderId="0" xfId="0" applyFont="1" applyFill="1" applyBorder="1" applyAlignment="1">
      <alignment vertical="center"/>
    </xf>
    <xf numFmtId="0" fontId="99" fillId="29" borderId="0" xfId="0" applyFont="1" applyFill="1" applyBorder="1" applyAlignment="1"/>
    <xf numFmtId="0" fontId="3" fillId="25" borderId="54" xfId="0" applyFont="1" applyFill="1" applyBorder="1" applyAlignment="1">
      <alignment vertical="center"/>
    </xf>
    <xf numFmtId="0" fontId="3" fillId="25" borderId="60" xfId="0" applyFont="1" applyFill="1" applyBorder="1" applyAlignment="1">
      <alignment vertical="center"/>
    </xf>
    <xf numFmtId="9" fontId="16" fillId="28" borderId="24" xfId="0" applyNumberFormat="1" applyFont="1" applyFill="1" applyBorder="1" applyAlignment="1">
      <alignment horizontal="center" vertical="center" wrapText="1"/>
    </xf>
    <xf numFmtId="0" fontId="3" fillId="28" borderId="48" xfId="0" applyFont="1" applyFill="1" applyBorder="1" applyAlignment="1">
      <alignment vertical="top" wrapText="1"/>
    </xf>
    <xf numFmtId="0" fontId="99" fillId="25" borderId="0" xfId="0" applyFont="1" applyFill="1" applyBorder="1" applyAlignment="1">
      <alignment horizontal="left" vertical="center" indent="2"/>
    </xf>
    <xf numFmtId="0" fontId="3" fillId="28" borderId="48" xfId="0" applyFont="1" applyFill="1" applyBorder="1" applyAlignment="1">
      <alignment horizontal="center" vertical="top" wrapText="1"/>
    </xf>
    <xf numFmtId="164" fontId="3" fillId="25" borderId="16" xfId="0" applyNumberFormat="1" applyFont="1" applyFill="1" applyBorder="1" applyAlignment="1">
      <alignment vertical="center" wrapText="1"/>
    </xf>
    <xf numFmtId="164" fontId="3" fillId="25" borderId="33" xfId="0" applyNumberFormat="1" applyFont="1" applyFill="1" applyBorder="1" applyAlignment="1">
      <alignment vertical="center" wrapText="1"/>
    </xf>
    <xf numFmtId="164" fontId="3" fillId="28" borderId="16" xfId="0" applyNumberFormat="1" applyFont="1" applyFill="1" applyBorder="1" applyAlignment="1">
      <alignment vertical="center" wrapText="1"/>
    </xf>
    <xf numFmtId="164" fontId="3" fillId="28" borderId="15" xfId="0" applyNumberFormat="1" applyFont="1" applyFill="1" applyBorder="1" applyAlignment="1">
      <alignment vertical="center" wrapText="1"/>
    </xf>
    <xf numFmtId="164" fontId="3" fillId="28" borderId="37" xfId="0" applyNumberFormat="1" applyFont="1" applyFill="1" applyBorder="1" applyAlignment="1">
      <alignment vertical="center" wrapText="1"/>
    </xf>
    <xf numFmtId="0" fontId="16" fillId="25" borderId="52" xfId="0" applyFont="1" applyFill="1" applyBorder="1" applyAlignment="1">
      <alignment horizontal="center" vertical="center" wrapText="1"/>
    </xf>
    <xf numFmtId="164" fontId="3" fillId="25" borderId="37" xfId="0" applyNumberFormat="1" applyFont="1" applyFill="1" applyBorder="1" applyAlignment="1">
      <alignment vertical="center" wrapText="1"/>
    </xf>
    <xf numFmtId="164" fontId="3" fillId="25" borderId="15" xfId="0" applyNumberFormat="1" applyFont="1" applyFill="1" applyBorder="1" applyAlignment="1">
      <alignment vertical="center" wrapText="1"/>
    </xf>
    <xf numFmtId="0" fontId="54" fillId="24" borderId="11" xfId="0" applyFont="1" applyFill="1" applyBorder="1" applyAlignment="1">
      <alignment horizontal="center" vertical="center"/>
    </xf>
    <xf numFmtId="165" fontId="23" fillId="0" borderId="11" xfId="28" applyNumberFormat="1" applyFont="1" applyFill="1" applyBorder="1" applyAlignment="1">
      <alignment horizontal="center" vertical="center"/>
    </xf>
    <xf numFmtId="0" fontId="80" fillId="25" borderId="0" xfId="0" applyFont="1" applyFill="1" applyBorder="1" applyAlignment="1">
      <alignment horizontal="center" vertical="center" wrapText="1"/>
    </xf>
    <xf numFmtId="0" fontId="3" fillId="25" borderId="0" xfId="0" applyFont="1" applyFill="1" applyBorder="1" applyAlignment="1">
      <alignment horizontal="center" vertical="center"/>
    </xf>
    <xf numFmtId="0" fontId="3" fillId="25" borderId="31" xfId="0" applyFont="1" applyFill="1" applyBorder="1" applyAlignment="1">
      <alignment horizontal="center" vertical="center"/>
    </xf>
    <xf numFmtId="0" fontId="14" fillId="25" borderId="11" xfId="0" applyFont="1" applyFill="1" applyBorder="1" applyAlignment="1">
      <alignment horizontal="center" vertical="center"/>
    </xf>
    <xf numFmtId="0" fontId="15" fillId="25" borderId="0" xfId="0" applyFont="1" applyFill="1" applyBorder="1" applyAlignment="1">
      <alignment horizontal="left" vertical="center"/>
    </xf>
    <xf numFmtId="0" fontId="3" fillId="25" borderId="0" xfId="0" applyFont="1" applyFill="1" applyBorder="1" applyAlignment="1">
      <alignment horizontal="left" vertical="center"/>
    </xf>
    <xf numFmtId="0" fontId="3" fillId="25" borderId="24" xfId="0" applyFont="1" applyFill="1" applyBorder="1" applyAlignment="1">
      <alignment horizontal="center" vertical="center" wrapText="1"/>
    </xf>
    <xf numFmtId="0" fontId="3" fillId="25" borderId="48" xfId="0" applyFont="1" applyFill="1" applyBorder="1" applyAlignment="1">
      <alignment horizontal="center" vertical="center" wrapText="1"/>
    </xf>
    <xf numFmtId="0" fontId="3" fillId="25" borderId="0" xfId="0" applyFont="1" applyFill="1" applyBorder="1" applyAlignment="1">
      <alignment horizontal="left" vertical="center" indent="1"/>
    </xf>
    <xf numFmtId="0" fontId="11" fillId="26" borderId="11" xfId="0" applyFont="1" applyFill="1" applyBorder="1" applyAlignment="1">
      <alignment horizontal="center" vertical="center"/>
    </xf>
    <xf numFmtId="0" fontId="3" fillId="25" borderId="52" xfId="0" applyFont="1" applyFill="1" applyBorder="1" applyAlignment="1">
      <alignment horizontal="center" vertical="top" wrapText="1"/>
    </xf>
    <xf numFmtId="0" fontId="99" fillId="25" borderId="0" xfId="0" applyFont="1" applyFill="1" applyBorder="1" applyAlignment="1">
      <alignment horizontal="center" vertical="center"/>
    </xf>
    <xf numFmtId="0" fontId="4" fillId="25" borderId="0" xfId="0" applyFont="1" applyFill="1" applyBorder="1" applyAlignment="1">
      <alignment horizontal="left" vertical="center" wrapText="1"/>
    </xf>
    <xf numFmtId="0" fontId="4" fillId="25" borderId="43" xfId="0" applyFont="1" applyFill="1" applyBorder="1" applyAlignment="1">
      <alignment horizontal="left" vertical="center" wrapText="1"/>
    </xf>
    <xf numFmtId="0" fontId="4" fillId="32" borderId="0" xfId="0" applyFont="1" applyFill="1" applyBorder="1" applyAlignment="1">
      <alignment horizontal="left" vertical="center" wrapText="1"/>
    </xf>
    <xf numFmtId="0" fontId="4" fillId="32" borderId="43"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41" xfId="0" applyFont="1" applyFill="1" applyBorder="1" applyAlignment="1">
      <alignment horizontal="center" vertical="center" wrapText="1"/>
    </xf>
    <xf numFmtId="164" fontId="3" fillId="0" borderId="31" xfId="0" applyNumberFormat="1" applyFont="1" applyFill="1" applyBorder="1" applyAlignment="1">
      <alignment vertical="center" wrapText="1"/>
    </xf>
    <xf numFmtId="164" fontId="3" fillId="0" borderId="51" xfId="0" applyNumberFormat="1" applyFont="1" applyFill="1" applyBorder="1" applyAlignment="1">
      <alignment vertical="center" wrapText="1"/>
    </xf>
    <xf numFmtId="0" fontId="99" fillId="32" borderId="41" xfId="0" applyFont="1" applyFill="1" applyBorder="1" applyAlignment="1">
      <alignment horizontal="center" vertical="center"/>
    </xf>
    <xf numFmtId="0" fontId="4" fillId="32" borderId="41" xfId="0" applyFont="1" applyFill="1" applyBorder="1" applyAlignment="1">
      <alignment horizontal="left" vertical="center" wrapText="1"/>
    </xf>
    <xf numFmtId="0" fontId="99" fillId="32" borderId="0" xfId="0" applyFont="1" applyFill="1" applyBorder="1" applyAlignment="1">
      <alignment horizontal="center" vertical="center"/>
    </xf>
    <xf numFmtId="0" fontId="99" fillId="25" borderId="65" xfId="0" applyFont="1" applyFill="1" applyBorder="1" applyAlignment="1">
      <alignment horizontal="left" vertical="center"/>
    </xf>
    <xf numFmtId="0" fontId="99" fillId="25" borderId="54" xfId="0" applyFont="1" applyFill="1" applyBorder="1" applyAlignment="1">
      <alignment horizontal="left" vertical="center"/>
    </xf>
    <xf numFmtId="0" fontId="104" fillId="32" borderId="0" xfId="0" applyFont="1" applyFill="1" applyAlignment="1">
      <alignment horizontal="left" vertical="center" wrapText="1"/>
    </xf>
    <xf numFmtId="0" fontId="104" fillId="32" borderId="43" xfId="0" applyFont="1" applyFill="1"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xf>
    <xf numFmtId="0" fontId="14" fillId="29" borderId="10" xfId="0" applyFont="1" applyFill="1" applyBorder="1" applyAlignment="1">
      <alignment horizontal="center" vertical="center"/>
    </xf>
    <xf numFmtId="0" fontId="14" fillId="29" borderId="13" xfId="0" applyFont="1" applyFill="1" applyBorder="1" applyAlignment="1">
      <alignment horizontal="center" vertical="center"/>
    </xf>
    <xf numFmtId="0" fontId="16" fillId="25" borderId="63" xfId="0" applyFont="1" applyFill="1" applyBorder="1" applyAlignment="1">
      <alignment horizontal="center" vertical="center" wrapText="1"/>
    </xf>
    <xf numFmtId="0" fontId="16" fillId="25" borderId="48" xfId="0" applyFont="1" applyFill="1" applyBorder="1" applyAlignment="1">
      <alignment horizontal="center" vertical="center" wrapText="1"/>
    </xf>
    <xf numFmtId="0" fontId="16" fillId="25" borderId="52" xfId="0" applyFont="1" applyFill="1" applyBorder="1" applyAlignment="1">
      <alignment horizontal="center" vertical="center" wrapText="1"/>
    </xf>
    <xf numFmtId="164" fontId="3" fillId="25" borderId="62" xfId="0" applyNumberFormat="1" applyFont="1" applyFill="1" applyBorder="1" applyAlignment="1">
      <alignment vertical="center" wrapText="1"/>
    </xf>
    <xf numFmtId="164" fontId="3" fillId="25" borderId="37" xfId="0" applyNumberFormat="1" applyFont="1" applyFill="1" applyBorder="1" applyAlignment="1">
      <alignment vertical="center" wrapText="1"/>
    </xf>
    <xf numFmtId="164" fontId="3" fillId="25" borderId="15" xfId="0" applyNumberFormat="1" applyFont="1" applyFill="1" applyBorder="1" applyAlignment="1">
      <alignment vertical="center" wrapText="1"/>
    </xf>
    <xf numFmtId="0" fontId="16" fillId="0" borderId="24"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52" xfId="0" applyFont="1" applyBorder="1" applyAlignment="1">
      <alignment horizontal="center" vertical="center" wrapText="1"/>
    </xf>
    <xf numFmtId="164" fontId="4" fillId="25" borderId="16" xfId="0" applyNumberFormat="1" applyFont="1" applyFill="1" applyBorder="1" applyAlignment="1">
      <alignment vertical="center" wrapText="1"/>
    </xf>
    <xf numFmtId="164" fontId="4" fillId="25" borderId="37" xfId="0" applyNumberFormat="1" applyFont="1" applyFill="1" applyBorder="1" applyAlignment="1">
      <alignment vertical="center" wrapText="1"/>
    </xf>
    <xf numFmtId="164" fontId="4" fillId="25" borderId="15" xfId="0" applyNumberFormat="1" applyFont="1" applyFill="1" applyBorder="1" applyAlignment="1">
      <alignment vertical="center" wrapText="1"/>
    </xf>
    <xf numFmtId="9" fontId="16" fillId="0" borderId="24" xfId="0" applyNumberFormat="1" applyFont="1" applyBorder="1" applyAlignment="1">
      <alignment horizontal="center" vertical="center" wrapText="1"/>
    </xf>
    <xf numFmtId="9" fontId="16" fillId="0" borderId="52" xfId="0" applyNumberFormat="1" applyFont="1" applyBorder="1" applyAlignment="1">
      <alignment horizontal="center" vertical="center" wrapText="1"/>
    </xf>
    <xf numFmtId="9" fontId="16" fillId="0" borderId="48" xfId="0" applyNumberFormat="1" applyFont="1" applyBorder="1" applyAlignment="1">
      <alignment horizontal="center" vertical="center" wrapText="1"/>
    </xf>
    <xf numFmtId="0" fontId="99" fillId="32" borderId="0" xfId="0" applyFont="1" applyFill="1" applyBorder="1" applyAlignment="1">
      <alignment horizontal="center" vertical="center" wrapText="1"/>
    </xf>
    <xf numFmtId="0" fontId="99" fillId="0" borderId="0" xfId="0" applyFont="1" applyAlignment="1">
      <alignment horizontal="center" vertical="center" wrapText="1"/>
    </xf>
    <xf numFmtId="44" fontId="15" fillId="25" borderId="20" xfId="28" applyFont="1" applyFill="1" applyBorder="1" applyAlignment="1">
      <alignment horizontal="center" vertical="center"/>
    </xf>
    <xf numFmtId="44" fontId="15" fillId="25" borderId="29" xfId="28" applyFont="1" applyFill="1" applyBorder="1" applyAlignment="1">
      <alignment horizontal="center" vertical="center"/>
    </xf>
    <xf numFmtId="44" fontId="15" fillId="31" borderId="20" xfId="28" applyFont="1" applyFill="1" applyBorder="1" applyAlignment="1">
      <alignment horizontal="center" vertical="center"/>
    </xf>
    <xf numFmtId="44" fontId="15" fillId="31" borderId="29" xfId="28" applyFont="1" applyFill="1" applyBorder="1" applyAlignment="1">
      <alignment horizontal="center" vertical="center"/>
    </xf>
    <xf numFmtId="44" fontId="15" fillId="25" borderId="28" xfId="28" applyFont="1" applyFill="1" applyBorder="1" applyAlignment="1">
      <alignment horizontal="center" vertical="center"/>
    </xf>
    <xf numFmtId="44" fontId="15" fillId="25" borderId="50" xfId="28" applyFont="1" applyFill="1" applyBorder="1" applyAlignment="1">
      <alignment horizontal="center" vertical="center"/>
    </xf>
    <xf numFmtId="0" fontId="54" fillId="24" borderId="11" xfId="0" applyFont="1" applyFill="1" applyBorder="1" applyAlignment="1">
      <alignment horizontal="center" vertical="center"/>
    </xf>
    <xf numFmtId="0" fontId="80" fillId="25" borderId="0" xfId="0" applyFont="1" applyFill="1" applyBorder="1" applyAlignment="1" applyProtection="1">
      <alignment horizontal="center" vertical="center"/>
      <protection locked="0"/>
    </xf>
    <xf numFmtId="165" fontId="23" fillId="0" borderId="11" xfId="28" applyNumberFormat="1" applyFont="1" applyFill="1" applyBorder="1" applyAlignment="1">
      <alignment horizontal="center" vertical="center"/>
    </xf>
    <xf numFmtId="0" fontId="48" fillId="29" borderId="47" xfId="0" applyFont="1" applyFill="1" applyBorder="1" applyAlignment="1">
      <alignment horizontal="center" vertical="center"/>
    </xf>
    <xf numFmtId="0" fontId="48" fillId="29" borderId="45" xfId="0" applyFont="1" applyFill="1" applyBorder="1" applyAlignment="1">
      <alignment horizontal="center" vertical="center"/>
    </xf>
    <xf numFmtId="0" fontId="48" fillId="29" borderId="32" xfId="0" applyFont="1" applyFill="1" applyBorder="1" applyAlignment="1">
      <alignment horizontal="center" vertical="center"/>
    </xf>
    <xf numFmtId="0" fontId="48" fillId="29" borderId="12" xfId="0" applyFont="1" applyFill="1" applyBorder="1" applyAlignment="1">
      <alignment horizontal="center" vertical="center"/>
    </xf>
    <xf numFmtId="0" fontId="80" fillId="25" borderId="0" xfId="0" applyFont="1" applyFill="1" applyBorder="1" applyAlignment="1">
      <alignment horizontal="center" vertical="center" wrapText="1"/>
    </xf>
    <xf numFmtId="0" fontId="6" fillId="24" borderId="10" xfId="0" applyFont="1" applyFill="1" applyBorder="1" applyAlignment="1">
      <alignment horizontal="right" vertical="center"/>
    </xf>
    <xf numFmtId="0" fontId="6" fillId="24" borderId="13" xfId="0" applyFont="1" applyFill="1" applyBorder="1" applyAlignment="1">
      <alignment horizontal="right" vertical="center"/>
    </xf>
    <xf numFmtId="166" fontId="80" fillId="25" borderId="0" xfId="0" applyNumberFormat="1" applyFont="1" applyFill="1" applyBorder="1" applyAlignment="1">
      <alignment horizontal="center" vertical="center" wrapText="1"/>
    </xf>
    <xf numFmtId="0" fontId="3" fillId="25" borderId="0" xfId="0" applyFont="1" applyFill="1" applyBorder="1" applyAlignment="1">
      <alignment horizontal="center" vertical="center"/>
    </xf>
    <xf numFmtId="0" fontId="3" fillId="25" borderId="31" xfId="0" applyFont="1" applyFill="1" applyBorder="1" applyAlignment="1">
      <alignment horizontal="center" vertical="center"/>
    </xf>
    <xf numFmtId="0" fontId="4" fillId="25" borderId="0" xfId="0" applyFont="1" applyFill="1" applyBorder="1" applyAlignment="1">
      <alignment horizontal="center" vertical="center"/>
    </xf>
    <xf numFmtId="44" fontId="15" fillId="0" borderId="20" xfId="28" applyFont="1" applyFill="1" applyBorder="1" applyAlignment="1">
      <alignment horizontal="center" vertical="center"/>
    </xf>
    <xf numFmtId="44" fontId="15" fillId="0" borderId="29" xfId="28" applyFont="1" applyFill="1" applyBorder="1" applyAlignment="1">
      <alignment horizontal="center" vertical="center"/>
    </xf>
    <xf numFmtId="0" fontId="11" fillId="24" borderId="47" xfId="0" applyFont="1" applyFill="1" applyBorder="1" applyAlignment="1">
      <alignment horizontal="center" vertical="center"/>
    </xf>
    <xf numFmtId="0" fontId="11" fillId="24" borderId="45" xfId="0" applyFont="1" applyFill="1" applyBorder="1" applyAlignment="1">
      <alignment horizontal="center" vertical="center"/>
    </xf>
    <xf numFmtId="49" fontId="17" fillId="29" borderId="10" xfId="0" applyNumberFormat="1" applyFont="1" applyFill="1" applyBorder="1" applyAlignment="1">
      <alignment horizontal="left" vertical="center"/>
    </xf>
    <xf numFmtId="49" fontId="17" fillId="29" borderId="13" xfId="0" applyNumberFormat="1" applyFont="1" applyFill="1" applyBorder="1" applyAlignment="1">
      <alignment horizontal="left" vertical="center"/>
    </xf>
    <xf numFmtId="0" fontId="14" fillId="25" borderId="1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1" xfId="0" applyFont="1" applyFill="1" applyBorder="1" applyAlignment="1">
      <alignment horizontal="left" vertical="center"/>
    </xf>
    <xf numFmtId="0" fontId="3" fillId="0" borderId="29" xfId="0" applyFont="1" applyFill="1" applyBorder="1" applyAlignment="1">
      <alignment horizontal="left" vertical="center"/>
    </xf>
    <xf numFmtId="0" fontId="106" fillId="24" borderId="23" xfId="0" applyFont="1" applyFill="1" applyBorder="1" applyAlignment="1">
      <alignment horizontal="center" vertical="center"/>
    </xf>
    <xf numFmtId="0" fontId="106" fillId="24" borderId="10" xfId="0" applyFont="1" applyFill="1" applyBorder="1" applyAlignment="1">
      <alignment horizontal="center" vertical="center"/>
    </xf>
    <xf numFmtId="0" fontId="106" fillId="24" borderId="13" xfId="0" applyFont="1" applyFill="1" applyBorder="1" applyAlignment="1">
      <alignment horizontal="center" vertical="center"/>
    </xf>
    <xf numFmtId="0" fontId="48" fillId="29" borderId="47" xfId="0" applyFont="1" applyFill="1" applyBorder="1" applyAlignment="1">
      <alignment horizontal="left" vertical="center"/>
    </xf>
    <xf numFmtId="0" fontId="48" fillId="29" borderId="45" xfId="0" applyFont="1" applyFill="1" applyBorder="1" applyAlignment="1">
      <alignment horizontal="left" vertical="center"/>
    </xf>
    <xf numFmtId="165" fontId="23" fillId="0" borderId="27" xfId="28" applyNumberFormat="1" applyFont="1" applyFill="1" applyBorder="1" applyAlignment="1">
      <alignment horizontal="center" vertical="center"/>
    </xf>
    <xf numFmtId="0" fontId="16" fillId="25" borderId="0" xfId="0" applyFont="1" applyFill="1" applyBorder="1" applyAlignment="1">
      <alignment horizontal="center" vertical="center"/>
    </xf>
    <xf numFmtId="0" fontId="16" fillId="25" borderId="31" xfId="0" applyFont="1" applyFill="1" applyBorder="1" applyAlignment="1">
      <alignment horizontal="center" vertical="center"/>
    </xf>
    <xf numFmtId="0" fontId="14" fillId="29" borderId="45" xfId="0" applyFont="1" applyFill="1" applyBorder="1" applyAlignment="1">
      <alignment horizontal="center" vertical="center" wrapText="1"/>
    </xf>
    <xf numFmtId="0" fontId="14" fillId="29" borderId="12" xfId="0" applyFont="1" applyFill="1" applyBorder="1" applyAlignment="1">
      <alignment horizontal="center" vertical="center" wrapText="1"/>
    </xf>
    <xf numFmtId="165" fontId="11" fillId="24" borderId="11" xfId="28" applyNumberFormat="1" applyFont="1" applyFill="1" applyBorder="1" applyAlignment="1">
      <alignment horizontal="center" vertical="center"/>
    </xf>
    <xf numFmtId="0" fontId="15" fillId="25" borderId="30" xfId="0" applyFont="1" applyFill="1" applyBorder="1" applyAlignment="1">
      <alignment horizontal="left" vertical="center"/>
    </xf>
    <xf numFmtId="0" fontId="15" fillId="25" borderId="0" xfId="0" applyFont="1" applyFill="1" applyBorder="1" applyAlignment="1">
      <alignment horizontal="left" vertical="center"/>
    </xf>
    <xf numFmtId="0" fontId="15" fillId="25" borderId="31" xfId="0" applyFont="1" applyFill="1" applyBorder="1" applyAlignment="1">
      <alignment horizontal="left" vertical="center"/>
    </xf>
    <xf numFmtId="0" fontId="5" fillId="0" borderId="54" xfId="0" applyFont="1" applyBorder="1" applyAlignment="1">
      <alignment horizontal="center" vertical="center"/>
    </xf>
    <xf numFmtId="0" fontId="3" fillId="0" borderId="32" xfId="0" applyFont="1" applyFill="1" applyBorder="1" applyAlignment="1">
      <alignment horizontal="left" vertical="center"/>
    </xf>
    <xf numFmtId="0" fontId="3" fillId="0" borderId="12" xfId="0" applyFont="1" applyFill="1" applyBorder="1" applyAlignment="1">
      <alignment horizontal="left" vertical="center"/>
    </xf>
    <xf numFmtId="0" fontId="3" fillId="0" borderId="49" xfId="0" applyFont="1" applyFill="1" applyBorder="1" applyAlignment="1">
      <alignment horizontal="left" vertical="center"/>
    </xf>
    <xf numFmtId="0" fontId="69" fillId="25" borderId="20" xfId="0" applyFont="1" applyFill="1" applyBorder="1" applyAlignment="1">
      <alignment horizontal="left" vertical="center"/>
    </xf>
    <xf numFmtId="0" fontId="69" fillId="25" borderId="11" xfId="0" applyFont="1" applyFill="1" applyBorder="1" applyAlignment="1">
      <alignment horizontal="left" vertical="center"/>
    </xf>
    <xf numFmtId="0" fontId="69" fillId="25" borderId="29" xfId="0" applyFont="1" applyFill="1" applyBorder="1" applyAlignment="1">
      <alignment horizontal="left" vertical="center"/>
    </xf>
    <xf numFmtId="44" fontId="6" fillId="24" borderId="10" xfId="28" applyFont="1" applyFill="1" applyBorder="1" applyAlignment="1">
      <alignment horizontal="center" vertical="center"/>
    </xf>
    <xf numFmtId="0" fontId="17" fillId="25" borderId="0" xfId="0" applyFont="1" applyFill="1" applyBorder="1" applyAlignment="1">
      <alignment horizontal="center" vertical="center" wrapText="1"/>
    </xf>
    <xf numFmtId="0" fontId="25" fillId="24" borderId="12" xfId="0" applyFont="1" applyFill="1" applyBorder="1" applyAlignment="1">
      <alignment horizontal="left" vertical="center"/>
    </xf>
    <xf numFmtId="0" fontId="25" fillId="24" borderId="33" xfId="0" applyFont="1" applyFill="1" applyBorder="1" applyAlignment="1">
      <alignment horizontal="left" vertical="center"/>
    </xf>
    <xf numFmtId="0" fontId="3" fillId="25" borderId="0" xfId="0" applyFont="1" applyFill="1" applyBorder="1" applyAlignment="1">
      <alignment horizontal="left" vertical="center"/>
    </xf>
    <xf numFmtId="0" fontId="6" fillId="24" borderId="10" xfId="0" applyFont="1" applyFill="1" applyBorder="1" applyAlignment="1">
      <alignment horizontal="center" vertical="center"/>
    </xf>
    <xf numFmtId="0" fontId="3" fillId="25" borderId="24" xfId="0" applyFont="1" applyFill="1" applyBorder="1" applyAlignment="1">
      <alignment horizontal="center" vertical="center" wrapText="1"/>
    </xf>
    <xf numFmtId="0" fontId="3" fillId="25" borderId="48" xfId="0" applyFont="1" applyFill="1" applyBorder="1" applyAlignment="1">
      <alignment horizontal="center" vertical="center" wrapText="1"/>
    </xf>
    <xf numFmtId="0" fontId="3" fillId="25" borderId="52" xfId="0" applyFont="1" applyFill="1" applyBorder="1" applyAlignment="1">
      <alignment horizontal="center" vertical="center" wrapText="1"/>
    </xf>
    <xf numFmtId="49" fontId="11" fillId="26" borderId="10" xfId="0" applyNumberFormat="1" applyFont="1" applyFill="1" applyBorder="1" applyAlignment="1">
      <alignment horizontal="left" vertical="center"/>
    </xf>
    <xf numFmtId="0" fontId="11" fillId="26" borderId="13" xfId="0" applyFont="1" applyFill="1" applyBorder="1" applyAlignment="1">
      <alignment horizontal="left" vertical="center"/>
    </xf>
    <xf numFmtId="0" fontId="17" fillId="25" borderId="0" xfId="0" applyFont="1" applyFill="1" applyBorder="1" applyAlignment="1">
      <alignment horizontal="right" vertical="center" wrapText="1"/>
    </xf>
    <xf numFmtId="0" fontId="3" fillId="25" borderId="62" xfId="0" applyFont="1" applyFill="1" applyBorder="1" applyAlignment="1">
      <alignment horizontal="center" vertical="center" wrapText="1"/>
    </xf>
    <xf numFmtId="0" fontId="3" fillId="25" borderId="37" xfId="0" applyFont="1" applyFill="1" applyBorder="1" applyAlignment="1">
      <alignment horizontal="center" vertical="center" wrapText="1"/>
    </xf>
    <xf numFmtId="0" fontId="3" fillId="25" borderId="15"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58" xfId="0" applyFont="1" applyFill="1" applyBorder="1" applyAlignment="1">
      <alignment horizontal="center" vertical="center" wrapText="1"/>
    </xf>
    <xf numFmtId="0" fontId="3" fillId="25" borderId="31" xfId="0" applyFont="1" applyFill="1" applyBorder="1" applyAlignment="1">
      <alignment horizontal="center" vertical="center" wrapText="1"/>
    </xf>
    <xf numFmtId="0" fontId="3" fillId="25" borderId="33" xfId="0" applyFont="1" applyFill="1" applyBorder="1" applyAlignment="1">
      <alignment horizontal="center" vertical="center" wrapText="1"/>
    </xf>
    <xf numFmtId="0" fontId="3" fillId="25" borderId="0" xfId="0" applyFont="1" applyFill="1" applyBorder="1" applyAlignment="1">
      <alignment horizontal="left" vertical="center" indent="1"/>
    </xf>
    <xf numFmtId="0" fontId="16" fillId="25" borderId="0" xfId="0" applyFont="1" applyFill="1" applyAlignment="1">
      <alignment horizontal="center" vertical="center"/>
    </xf>
    <xf numFmtId="0" fontId="3" fillId="25" borderId="0" xfId="0" applyFont="1" applyFill="1" applyAlignment="1">
      <alignment horizontal="center" vertical="center"/>
    </xf>
    <xf numFmtId="0" fontId="6" fillId="26" borderId="11" xfId="0" applyFont="1" applyFill="1" applyBorder="1" applyAlignment="1">
      <alignment horizontal="center" vertical="center"/>
    </xf>
    <xf numFmtId="0" fontId="11" fillId="26" borderId="11" xfId="0" applyFont="1" applyFill="1" applyBorder="1" applyAlignment="1">
      <alignment horizontal="center" vertical="center"/>
    </xf>
    <xf numFmtId="0" fontId="11" fillId="26" borderId="26" xfId="0" applyFont="1" applyFill="1" applyBorder="1" applyAlignment="1">
      <alignment horizontal="center" vertical="center"/>
    </xf>
    <xf numFmtId="0" fontId="50" fillId="25" borderId="11" xfId="0" applyFont="1" applyFill="1" applyBorder="1" applyAlignment="1">
      <alignment horizontal="center"/>
    </xf>
    <xf numFmtId="0" fontId="50" fillId="25" borderId="26" xfId="0" applyFont="1" applyFill="1" applyBorder="1" applyAlignment="1">
      <alignment horizontal="center"/>
    </xf>
    <xf numFmtId="0" fontId="74" fillId="25" borderId="11" xfId="0" applyFont="1" applyFill="1" applyBorder="1" applyAlignment="1">
      <alignment horizontal="center"/>
    </xf>
    <xf numFmtId="0" fontId="74" fillId="25" borderId="26" xfId="0" applyFont="1" applyFill="1" applyBorder="1" applyAlignment="1">
      <alignment horizontal="center"/>
    </xf>
    <xf numFmtId="0" fontId="74" fillId="25" borderId="11" xfId="0" applyFont="1" applyFill="1" applyBorder="1" applyAlignment="1">
      <alignment horizontal="center" vertical="top"/>
    </xf>
    <xf numFmtId="0" fontId="74" fillId="25" borderId="26" xfId="0" applyFont="1" applyFill="1" applyBorder="1" applyAlignment="1">
      <alignment horizontal="center" vertical="top"/>
    </xf>
    <xf numFmtId="165" fontId="11" fillId="24" borderId="10" xfId="28" applyNumberFormat="1" applyFont="1" applyFill="1" applyBorder="1" applyAlignment="1">
      <alignment horizontal="center" vertical="center"/>
    </xf>
    <xf numFmtId="0" fontId="49" fillId="26" borderId="47" xfId="0" applyFont="1" applyFill="1" applyBorder="1" applyAlignment="1">
      <alignment horizontal="center" vertical="center"/>
    </xf>
    <xf numFmtId="0" fontId="49" fillId="26" borderId="45" xfId="0" applyFont="1" applyFill="1" applyBorder="1" applyAlignment="1">
      <alignment horizontal="center" vertical="center"/>
    </xf>
    <xf numFmtId="0" fontId="49" fillId="26" borderId="44" xfId="0" applyFont="1" applyFill="1" applyBorder="1" applyAlignment="1">
      <alignment horizontal="center" vertical="center"/>
    </xf>
    <xf numFmtId="0" fontId="49" fillId="26" borderId="41" xfId="0" applyFont="1" applyFill="1" applyBorder="1" applyAlignment="1">
      <alignment horizontal="center" vertical="center"/>
    </xf>
    <xf numFmtId="0" fontId="54" fillId="26" borderId="45" xfId="0" applyFont="1" applyFill="1" applyBorder="1" applyAlignment="1">
      <alignment horizontal="center" vertical="center" wrapText="1"/>
    </xf>
    <xf numFmtId="0" fontId="54" fillId="26" borderId="41" xfId="0" applyFont="1" applyFill="1" applyBorder="1" applyAlignment="1">
      <alignment horizontal="center" vertical="center" wrapText="1"/>
    </xf>
    <xf numFmtId="0" fontId="16" fillId="25" borderId="27" xfId="0" applyFont="1" applyFill="1" applyBorder="1" applyAlignment="1">
      <alignment horizontal="left"/>
    </xf>
    <xf numFmtId="0" fontId="57" fillId="25" borderId="27" xfId="0" applyFont="1" applyFill="1" applyBorder="1" applyAlignment="1">
      <alignment horizontal="left"/>
    </xf>
    <xf numFmtId="0" fontId="57" fillId="25" borderId="58" xfId="0" applyFont="1" applyFill="1" applyBorder="1" applyAlignment="1">
      <alignment horizontal="left"/>
    </xf>
    <xf numFmtId="0" fontId="57" fillId="25" borderId="0" xfId="0" applyFont="1" applyFill="1" applyBorder="1" applyAlignment="1">
      <alignment horizontal="left"/>
    </xf>
    <xf numFmtId="0" fontId="57" fillId="25" borderId="31" xfId="0" applyFont="1" applyFill="1" applyBorder="1" applyAlignment="1">
      <alignment horizontal="left"/>
    </xf>
    <xf numFmtId="0" fontId="3" fillId="25" borderId="48" xfId="0" applyFont="1" applyFill="1" applyBorder="1" applyAlignment="1">
      <alignment horizontal="center" vertical="top" wrapText="1"/>
    </xf>
    <xf numFmtId="0" fontId="3" fillId="25" borderId="52" xfId="0" applyFont="1" applyFill="1" applyBorder="1" applyAlignment="1">
      <alignment horizontal="center" vertical="top" wrapText="1"/>
    </xf>
    <xf numFmtId="0" fontId="64" fillId="25" borderId="0" xfId="0" applyFont="1" applyFill="1" applyBorder="1" applyAlignment="1">
      <alignment horizontal="right" vertical="center"/>
    </xf>
    <xf numFmtId="0" fontId="3" fillId="25" borderId="6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51" fillId="24" borderId="47" xfId="0" applyFont="1" applyFill="1" applyBorder="1" applyAlignment="1">
      <alignment horizontal="center" vertical="center"/>
    </xf>
    <xf numFmtId="0" fontId="51" fillId="24" borderId="45" xfId="0" applyFont="1" applyFill="1" applyBorder="1" applyAlignment="1">
      <alignment horizontal="center" vertical="center"/>
    </xf>
    <xf numFmtId="0" fontId="51" fillId="24" borderId="44" xfId="0" applyFont="1" applyFill="1" applyBorder="1" applyAlignment="1">
      <alignment horizontal="center" vertical="center"/>
    </xf>
    <xf numFmtId="0" fontId="51" fillId="24" borderId="41" xfId="0" applyFont="1" applyFill="1" applyBorder="1" applyAlignment="1">
      <alignment horizontal="center" vertical="center"/>
    </xf>
    <xf numFmtId="0" fontId="14" fillId="25" borderId="11" xfId="0" applyFont="1" applyFill="1" applyBorder="1" applyAlignment="1">
      <alignment horizontal="right" vertical="center"/>
    </xf>
    <xf numFmtId="0" fontId="54" fillId="26" borderId="10" xfId="0" applyFont="1" applyFill="1" applyBorder="1" applyAlignment="1">
      <alignment horizontal="center" vertical="center"/>
    </xf>
    <xf numFmtId="0" fontId="54" fillId="26" borderId="13" xfId="0" applyFont="1" applyFill="1" applyBorder="1" applyAlignment="1">
      <alignment horizontal="center" vertical="center"/>
    </xf>
    <xf numFmtId="0" fontId="80" fillId="25" borderId="0" xfId="0" applyFont="1" applyFill="1" applyBorder="1" applyAlignment="1">
      <alignment horizontal="center" wrapText="1"/>
    </xf>
    <xf numFmtId="166" fontId="80" fillId="25" borderId="0" xfId="0" applyNumberFormat="1" applyFont="1" applyFill="1" applyBorder="1" applyAlignment="1">
      <alignment horizontal="center" wrapText="1"/>
    </xf>
    <xf numFmtId="0" fontId="80" fillId="25" borderId="0" xfId="0" applyFont="1" applyFill="1" applyBorder="1" applyAlignment="1" applyProtection="1">
      <alignment horizontal="center"/>
      <protection locked="0"/>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cellStyle name="Currency 2 2" xfId="54"/>
    <cellStyle name="Currency 3" xfId="46"/>
    <cellStyle name="Explanatory Text" xfId="30" builtinId="53" customBuiltin="1"/>
    <cellStyle name="Followed Hyperlink" xfId="55" builtinId="9" hidde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te" xfId="40" builtinId="10" customBuiltin="1"/>
    <cellStyle name="Output" xfId="41" builtinId="21" customBuiltin="1"/>
    <cellStyle name="Output Amounts" xfId="47"/>
    <cellStyle name="Output Column Headings" xfId="48"/>
    <cellStyle name="Output Line Items" xfId="49"/>
    <cellStyle name="Output Report Heading" xfId="50"/>
    <cellStyle name="Output Report Title" xfId="51"/>
    <cellStyle name="Title" xfId="42" builtinId="15" customBuiltin="1"/>
    <cellStyle name="title1" xfId="52"/>
    <cellStyle name="title2" xfId="53"/>
    <cellStyle name="Total" xfId="43" builtinId="25" customBuiltin="1"/>
    <cellStyle name="Warning Text" xfId="44" builtinId="11" customBuiltin="1"/>
  </cellStyles>
  <dxfs count="0"/>
  <tableStyles count="0" defaultTableStyle="TableStyleMedium9" defaultPivotStyle="PivotStyleLight16"/>
  <colors>
    <mruColors>
      <color rgb="FFFFCC00"/>
      <color rgb="FFF6F8AE"/>
      <color rgb="FFCCFF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png"/><Relationship Id="rId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12</xdr:col>
      <xdr:colOff>496570</xdr:colOff>
      <xdr:row>1</xdr:row>
      <xdr:rowOff>14944</xdr:rowOff>
    </xdr:from>
    <xdr:to>
      <xdr:col>13</xdr:col>
      <xdr:colOff>840694</xdr:colOff>
      <xdr:row>3</xdr:row>
      <xdr:rowOff>41545</xdr:rowOff>
    </xdr:to>
    <xdr:pic>
      <xdr:nvPicPr>
        <xdr:cNvPr id="4" name="Picture 4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399894" y="127003"/>
          <a:ext cx="1968976" cy="452424"/>
        </a:xfrm>
        <a:prstGeom prst="rect">
          <a:avLst/>
        </a:prstGeom>
        <a:noFill/>
        <a:ln w="9525">
          <a:noFill/>
          <a:miter lim="800000"/>
          <a:headEnd/>
          <a:tailEnd/>
        </a:ln>
      </xdr:spPr>
    </xdr:pic>
    <xdr:clientData/>
  </xdr:twoCellAnchor>
  <xdr:twoCellAnchor>
    <xdr:from>
      <xdr:col>15</xdr:col>
      <xdr:colOff>165150</xdr:colOff>
      <xdr:row>20</xdr:row>
      <xdr:rowOff>41479</xdr:rowOff>
    </xdr:from>
    <xdr:to>
      <xdr:col>20</xdr:col>
      <xdr:colOff>70224</xdr:colOff>
      <xdr:row>22</xdr:row>
      <xdr:rowOff>168087</xdr:rowOff>
    </xdr:to>
    <xdr:sp macro="" textlink="">
      <xdr:nvSpPr>
        <xdr:cNvPr id="5" name="WordArt 41">
          <a:extLst>
            <a:ext uri="{FF2B5EF4-FFF2-40B4-BE49-F238E27FC236}">
              <a16:creationId xmlns:a16="http://schemas.microsoft.com/office/drawing/2014/main" id="{00000000-0008-0000-0000-000005000000}"/>
            </a:ext>
          </a:extLst>
        </xdr:cNvPr>
        <xdr:cNvSpPr>
          <a:spLocks noChangeArrowheads="1" noChangeShapeType="1" noTextEdit="1"/>
        </xdr:cNvSpPr>
      </xdr:nvSpPr>
      <xdr:spPr bwMode="auto">
        <a:xfrm>
          <a:off x="14295768" y="3997155"/>
          <a:ext cx="2818603" cy="574844"/>
        </a:xfrm>
        <a:prstGeom prst="rect">
          <a:avLst/>
        </a:prstGeom>
      </xdr:spPr>
      <xdr:txBody>
        <a:bodyPr wrap="none" fromWordArt="1">
          <a:prstTxWarp prst="textPlain">
            <a:avLst>
              <a:gd name="adj" fmla="val 50000"/>
            </a:avLst>
          </a:prstTxWarp>
        </a:bodyPr>
        <a:lstStyle/>
        <a:p>
          <a:pPr algn="ctr" rtl="0"/>
          <a:endParaRPr lang="en-US" sz="2800" kern="10" spc="0">
            <a:ln w="9525">
              <a:solidFill>
                <a:srgbClr val="000000"/>
              </a:solidFill>
              <a:round/>
              <a:headEnd/>
              <a:tailEnd/>
            </a:ln>
            <a:solidFill>
              <a:srgbClr val="000000"/>
            </a:solidFill>
            <a:effectLst/>
            <a:latin typeface="Verdana"/>
          </a:endParaRPr>
        </a:p>
      </xdr:txBody>
    </xdr:sp>
    <xdr:clientData/>
  </xdr:twoCellAnchor>
  <xdr:twoCellAnchor>
    <xdr:from>
      <xdr:col>7</xdr:col>
      <xdr:colOff>179293</xdr:colOff>
      <xdr:row>28</xdr:row>
      <xdr:rowOff>44824</xdr:rowOff>
    </xdr:from>
    <xdr:to>
      <xdr:col>8</xdr:col>
      <xdr:colOff>17368</xdr:colOff>
      <xdr:row>28</xdr:row>
      <xdr:rowOff>254374</xdr:rowOff>
    </xdr:to>
    <xdr:sp macro="" textlink="">
      <xdr:nvSpPr>
        <xdr:cNvPr id="31" name="Rectangle 61">
          <a:extLst>
            <a:ext uri="{FF2B5EF4-FFF2-40B4-BE49-F238E27FC236}">
              <a16:creationId xmlns:a16="http://schemas.microsoft.com/office/drawing/2014/main" id="{00000000-0008-0000-0000-00001F000000}"/>
            </a:ext>
          </a:extLst>
        </xdr:cNvPr>
        <xdr:cNvSpPr>
          <a:spLocks noChangeArrowheads="1"/>
        </xdr:cNvSpPr>
      </xdr:nvSpPr>
      <xdr:spPr bwMode="auto">
        <a:xfrm>
          <a:off x="6779558" y="7474324"/>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7</xdr:col>
      <xdr:colOff>179293</xdr:colOff>
      <xdr:row>30</xdr:row>
      <xdr:rowOff>44824</xdr:rowOff>
    </xdr:from>
    <xdr:to>
      <xdr:col>8</xdr:col>
      <xdr:colOff>17368</xdr:colOff>
      <xdr:row>30</xdr:row>
      <xdr:rowOff>254374</xdr:rowOff>
    </xdr:to>
    <xdr:sp macro="" textlink="">
      <xdr:nvSpPr>
        <xdr:cNvPr id="34" name="Rectangle 61">
          <a:extLst>
            <a:ext uri="{FF2B5EF4-FFF2-40B4-BE49-F238E27FC236}">
              <a16:creationId xmlns:a16="http://schemas.microsoft.com/office/drawing/2014/main" id="{00000000-0008-0000-0000-000022000000}"/>
            </a:ext>
          </a:extLst>
        </xdr:cNvPr>
        <xdr:cNvSpPr>
          <a:spLocks noChangeArrowheads="1"/>
        </xdr:cNvSpPr>
      </xdr:nvSpPr>
      <xdr:spPr bwMode="auto">
        <a:xfrm>
          <a:off x="6779558" y="8449236"/>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7</xdr:col>
      <xdr:colOff>179293</xdr:colOff>
      <xdr:row>29</xdr:row>
      <xdr:rowOff>44824</xdr:rowOff>
    </xdr:from>
    <xdr:to>
      <xdr:col>8</xdr:col>
      <xdr:colOff>17368</xdr:colOff>
      <xdr:row>29</xdr:row>
      <xdr:rowOff>254374</xdr:rowOff>
    </xdr:to>
    <xdr:sp macro="" textlink="">
      <xdr:nvSpPr>
        <xdr:cNvPr id="59" name="Rectangle 61">
          <a:extLst>
            <a:ext uri="{FF2B5EF4-FFF2-40B4-BE49-F238E27FC236}">
              <a16:creationId xmlns:a16="http://schemas.microsoft.com/office/drawing/2014/main" id="{00000000-0008-0000-0000-00003B000000}"/>
            </a:ext>
          </a:extLst>
        </xdr:cNvPr>
        <xdr:cNvSpPr>
          <a:spLocks noChangeArrowheads="1"/>
        </xdr:cNvSpPr>
      </xdr:nvSpPr>
      <xdr:spPr bwMode="auto">
        <a:xfrm>
          <a:off x="6779558" y="7799295"/>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29</xdr:row>
      <xdr:rowOff>44824</xdr:rowOff>
    </xdr:from>
    <xdr:to>
      <xdr:col>4</xdr:col>
      <xdr:colOff>323663</xdr:colOff>
      <xdr:row>29</xdr:row>
      <xdr:rowOff>254374</xdr:rowOff>
    </xdr:to>
    <xdr:sp macro="" textlink="">
      <xdr:nvSpPr>
        <xdr:cNvPr id="49" name="Rectangle 61">
          <a:extLst>
            <a:ext uri="{FF2B5EF4-FFF2-40B4-BE49-F238E27FC236}">
              <a16:creationId xmlns:a16="http://schemas.microsoft.com/office/drawing/2014/main" id="{00000000-0008-0000-0000-000031000000}"/>
            </a:ext>
          </a:extLst>
        </xdr:cNvPr>
        <xdr:cNvSpPr>
          <a:spLocks noChangeArrowheads="1"/>
        </xdr:cNvSpPr>
      </xdr:nvSpPr>
      <xdr:spPr bwMode="auto">
        <a:xfrm>
          <a:off x="3941482" y="7324165"/>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30</xdr:row>
      <xdr:rowOff>44824</xdr:rowOff>
    </xdr:from>
    <xdr:to>
      <xdr:col>4</xdr:col>
      <xdr:colOff>323663</xdr:colOff>
      <xdr:row>30</xdr:row>
      <xdr:rowOff>254374</xdr:rowOff>
    </xdr:to>
    <xdr:sp macro="" textlink="">
      <xdr:nvSpPr>
        <xdr:cNvPr id="52" name="Rectangle 61">
          <a:extLst>
            <a:ext uri="{FF2B5EF4-FFF2-40B4-BE49-F238E27FC236}">
              <a16:creationId xmlns:a16="http://schemas.microsoft.com/office/drawing/2014/main" id="{00000000-0008-0000-0000-000034000000}"/>
            </a:ext>
          </a:extLst>
        </xdr:cNvPr>
        <xdr:cNvSpPr>
          <a:spLocks noChangeArrowheads="1"/>
        </xdr:cNvSpPr>
      </xdr:nvSpPr>
      <xdr:spPr bwMode="auto">
        <a:xfrm>
          <a:off x="3941482" y="8319248"/>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29</xdr:row>
      <xdr:rowOff>44824</xdr:rowOff>
    </xdr:from>
    <xdr:to>
      <xdr:col>4</xdr:col>
      <xdr:colOff>323663</xdr:colOff>
      <xdr:row>29</xdr:row>
      <xdr:rowOff>254374</xdr:rowOff>
    </xdr:to>
    <xdr:sp macro="" textlink="">
      <xdr:nvSpPr>
        <xdr:cNvPr id="62" name="Rectangle 61">
          <a:extLst>
            <a:ext uri="{FF2B5EF4-FFF2-40B4-BE49-F238E27FC236}">
              <a16:creationId xmlns:a16="http://schemas.microsoft.com/office/drawing/2014/main" id="{00000000-0008-0000-0000-00003E000000}"/>
            </a:ext>
          </a:extLst>
        </xdr:cNvPr>
        <xdr:cNvSpPr>
          <a:spLocks noChangeArrowheads="1"/>
        </xdr:cNvSpPr>
      </xdr:nvSpPr>
      <xdr:spPr bwMode="auto">
        <a:xfrm>
          <a:off x="3941482" y="7324165"/>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30</xdr:row>
      <xdr:rowOff>44824</xdr:rowOff>
    </xdr:from>
    <xdr:to>
      <xdr:col>4</xdr:col>
      <xdr:colOff>323663</xdr:colOff>
      <xdr:row>30</xdr:row>
      <xdr:rowOff>254374</xdr:rowOff>
    </xdr:to>
    <xdr:sp macro="" textlink="">
      <xdr:nvSpPr>
        <xdr:cNvPr id="64" name="Rectangle 61">
          <a:extLst>
            <a:ext uri="{FF2B5EF4-FFF2-40B4-BE49-F238E27FC236}">
              <a16:creationId xmlns:a16="http://schemas.microsoft.com/office/drawing/2014/main" id="{00000000-0008-0000-0000-000040000000}"/>
            </a:ext>
          </a:extLst>
        </xdr:cNvPr>
        <xdr:cNvSpPr>
          <a:spLocks noChangeArrowheads="1"/>
        </xdr:cNvSpPr>
      </xdr:nvSpPr>
      <xdr:spPr bwMode="auto">
        <a:xfrm>
          <a:off x="3941482" y="7324165"/>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29</xdr:row>
      <xdr:rowOff>44824</xdr:rowOff>
    </xdr:from>
    <xdr:to>
      <xdr:col>4</xdr:col>
      <xdr:colOff>323663</xdr:colOff>
      <xdr:row>29</xdr:row>
      <xdr:rowOff>254374</xdr:rowOff>
    </xdr:to>
    <xdr:sp macro="" textlink="">
      <xdr:nvSpPr>
        <xdr:cNvPr id="66" name="Rectangle 61">
          <a:extLst>
            <a:ext uri="{FF2B5EF4-FFF2-40B4-BE49-F238E27FC236}">
              <a16:creationId xmlns:a16="http://schemas.microsoft.com/office/drawing/2014/main" id="{00000000-0008-0000-0000-000042000000}"/>
            </a:ext>
          </a:extLst>
        </xdr:cNvPr>
        <xdr:cNvSpPr>
          <a:spLocks noChangeArrowheads="1"/>
        </xdr:cNvSpPr>
      </xdr:nvSpPr>
      <xdr:spPr bwMode="auto">
        <a:xfrm>
          <a:off x="4016188" y="7296524"/>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30</xdr:row>
      <xdr:rowOff>44824</xdr:rowOff>
    </xdr:from>
    <xdr:to>
      <xdr:col>4</xdr:col>
      <xdr:colOff>323663</xdr:colOff>
      <xdr:row>30</xdr:row>
      <xdr:rowOff>254374</xdr:rowOff>
    </xdr:to>
    <xdr:sp macro="" textlink="">
      <xdr:nvSpPr>
        <xdr:cNvPr id="68" name="Rectangle 61">
          <a:extLst>
            <a:ext uri="{FF2B5EF4-FFF2-40B4-BE49-F238E27FC236}">
              <a16:creationId xmlns:a16="http://schemas.microsoft.com/office/drawing/2014/main" id="{00000000-0008-0000-0000-000044000000}"/>
            </a:ext>
          </a:extLst>
        </xdr:cNvPr>
        <xdr:cNvSpPr>
          <a:spLocks noChangeArrowheads="1"/>
        </xdr:cNvSpPr>
      </xdr:nvSpPr>
      <xdr:spPr bwMode="auto">
        <a:xfrm>
          <a:off x="4016188" y="7296524"/>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29</xdr:row>
      <xdr:rowOff>44824</xdr:rowOff>
    </xdr:from>
    <xdr:to>
      <xdr:col>4</xdr:col>
      <xdr:colOff>323663</xdr:colOff>
      <xdr:row>29</xdr:row>
      <xdr:rowOff>254374</xdr:rowOff>
    </xdr:to>
    <xdr:sp macro="" textlink="">
      <xdr:nvSpPr>
        <xdr:cNvPr id="70" name="Rectangle 61">
          <a:extLst>
            <a:ext uri="{FF2B5EF4-FFF2-40B4-BE49-F238E27FC236}">
              <a16:creationId xmlns:a16="http://schemas.microsoft.com/office/drawing/2014/main" id="{00000000-0008-0000-0000-000046000000}"/>
            </a:ext>
          </a:extLst>
        </xdr:cNvPr>
        <xdr:cNvSpPr>
          <a:spLocks noChangeArrowheads="1"/>
        </xdr:cNvSpPr>
      </xdr:nvSpPr>
      <xdr:spPr bwMode="auto">
        <a:xfrm>
          <a:off x="4016188" y="7296524"/>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30</xdr:row>
      <xdr:rowOff>44824</xdr:rowOff>
    </xdr:from>
    <xdr:to>
      <xdr:col>4</xdr:col>
      <xdr:colOff>323663</xdr:colOff>
      <xdr:row>30</xdr:row>
      <xdr:rowOff>254374</xdr:rowOff>
    </xdr:to>
    <xdr:sp macro="" textlink="">
      <xdr:nvSpPr>
        <xdr:cNvPr id="72" name="Rectangle 61">
          <a:extLst>
            <a:ext uri="{FF2B5EF4-FFF2-40B4-BE49-F238E27FC236}">
              <a16:creationId xmlns:a16="http://schemas.microsoft.com/office/drawing/2014/main" id="{00000000-0008-0000-0000-000048000000}"/>
            </a:ext>
          </a:extLst>
        </xdr:cNvPr>
        <xdr:cNvSpPr>
          <a:spLocks noChangeArrowheads="1"/>
        </xdr:cNvSpPr>
      </xdr:nvSpPr>
      <xdr:spPr bwMode="auto">
        <a:xfrm>
          <a:off x="4016188" y="7296524"/>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1243853</xdr:colOff>
      <xdr:row>42</xdr:row>
      <xdr:rowOff>56030</xdr:rowOff>
    </xdr:from>
    <xdr:to>
      <xdr:col>4</xdr:col>
      <xdr:colOff>1462928</xdr:colOff>
      <xdr:row>42</xdr:row>
      <xdr:rowOff>265580</xdr:rowOff>
    </xdr:to>
    <xdr:sp macro="" textlink="">
      <xdr:nvSpPr>
        <xdr:cNvPr id="102" name="Rectangle 61">
          <a:extLst>
            <a:ext uri="{FF2B5EF4-FFF2-40B4-BE49-F238E27FC236}">
              <a16:creationId xmlns:a16="http://schemas.microsoft.com/office/drawing/2014/main" id="{00000000-0008-0000-0000-000066000000}"/>
            </a:ext>
          </a:extLst>
        </xdr:cNvPr>
        <xdr:cNvSpPr>
          <a:spLocks noChangeArrowheads="1"/>
        </xdr:cNvSpPr>
      </xdr:nvSpPr>
      <xdr:spPr bwMode="auto">
        <a:xfrm>
          <a:off x="5155453" y="21188830"/>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6</xdr:col>
      <xdr:colOff>33618</xdr:colOff>
      <xdr:row>42</xdr:row>
      <xdr:rowOff>56030</xdr:rowOff>
    </xdr:from>
    <xdr:to>
      <xdr:col>6</xdr:col>
      <xdr:colOff>252693</xdr:colOff>
      <xdr:row>42</xdr:row>
      <xdr:rowOff>265580</xdr:rowOff>
    </xdr:to>
    <xdr:sp macro="" textlink="">
      <xdr:nvSpPr>
        <xdr:cNvPr id="104" name="Rectangle 61">
          <a:extLst>
            <a:ext uri="{FF2B5EF4-FFF2-40B4-BE49-F238E27FC236}">
              <a16:creationId xmlns:a16="http://schemas.microsoft.com/office/drawing/2014/main" id="{00000000-0008-0000-0000-000068000000}"/>
            </a:ext>
          </a:extLst>
        </xdr:cNvPr>
        <xdr:cNvSpPr>
          <a:spLocks noChangeArrowheads="1"/>
        </xdr:cNvSpPr>
      </xdr:nvSpPr>
      <xdr:spPr bwMode="auto">
        <a:xfrm>
          <a:off x="6383618" y="21188830"/>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8</xdr:col>
      <xdr:colOff>48746</xdr:colOff>
      <xdr:row>35</xdr:row>
      <xdr:rowOff>44451</xdr:rowOff>
    </xdr:from>
    <xdr:to>
      <xdr:col>8</xdr:col>
      <xdr:colOff>233755</xdr:colOff>
      <xdr:row>35</xdr:row>
      <xdr:rowOff>254001</xdr:rowOff>
    </xdr:to>
    <xdr:sp macro="" textlink="">
      <xdr:nvSpPr>
        <xdr:cNvPr id="77" name="Rectangle 76">
          <a:extLst>
            <a:ext uri="{FF2B5EF4-FFF2-40B4-BE49-F238E27FC236}">
              <a16:creationId xmlns:a16="http://schemas.microsoft.com/office/drawing/2014/main" id="{00000000-0008-0000-0000-00004D000000}"/>
            </a:ext>
          </a:extLst>
        </xdr:cNvPr>
        <xdr:cNvSpPr>
          <a:spLocks noChangeArrowheads="1"/>
        </xdr:cNvSpPr>
      </xdr:nvSpPr>
      <xdr:spPr bwMode="auto">
        <a:xfrm>
          <a:off x="7198099" y="7664451"/>
          <a:ext cx="185009"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6</xdr:col>
      <xdr:colOff>154267</xdr:colOff>
      <xdr:row>35</xdr:row>
      <xdr:rowOff>33619</xdr:rowOff>
    </xdr:from>
    <xdr:to>
      <xdr:col>6</xdr:col>
      <xdr:colOff>347383</xdr:colOff>
      <xdr:row>35</xdr:row>
      <xdr:rowOff>244663</xdr:rowOff>
    </xdr:to>
    <xdr:sp macro="" textlink="">
      <xdr:nvSpPr>
        <xdr:cNvPr id="78" name="Rectangle 77">
          <a:extLst>
            <a:ext uri="{FF2B5EF4-FFF2-40B4-BE49-F238E27FC236}">
              <a16:creationId xmlns:a16="http://schemas.microsoft.com/office/drawing/2014/main" id="{00000000-0008-0000-0000-00004E000000}"/>
            </a:ext>
          </a:extLst>
        </xdr:cNvPr>
        <xdr:cNvSpPr>
          <a:spLocks noChangeArrowheads="1"/>
        </xdr:cNvSpPr>
      </xdr:nvSpPr>
      <xdr:spPr bwMode="auto">
        <a:xfrm>
          <a:off x="6328708" y="7653619"/>
          <a:ext cx="193116" cy="211044"/>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7</xdr:col>
      <xdr:colOff>179293</xdr:colOff>
      <xdr:row>31</xdr:row>
      <xdr:rowOff>44824</xdr:rowOff>
    </xdr:from>
    <xdr:to>
      <xdr:col>8</xdr:col>
      <xdr:colOff>17368</xdr:colOff>
      <xdr:row>31</xdr:row>
      <xdr:rowOff>254374</xdr:rowOff>
    </xdr:to>
    <xdr:sp macro="" textlink="">
      <xdr:nvSpPr>
        <xdr:cNvPr id="50" name="Rectangle 61">
          <a:extLst>
            <a:ext uri="{FF2B5EF4-FFF2-40B4-BE49-F238E27FC236}">
              <a16:creationId xmlns:a16="http://schemas.microsoft.com/office/drawing/2014/main" id="{00000000-0008-0000-0000-000032000000}"/>
            </a:ext>
          </a:extLst>
        </xdr:cNvPr>
        <xdr:cNvSpPr>
          <a:spLocks noChangeArrowheads="1"/>
        </xdr:cNvSpPr>
      </xdr:nvSpPr>
      <xdr:spPr bwMode="auto">
        <a:xfrm>
          <a:off x="7126193" y="7283824"/>
          <a:ext cx="2698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31</xdr:row>
      <xdr:rowOff>44824</xdr:rowOff>
    </xdr:from>
    <xdr:to>
      <xdr:col>4</xdr:col>
      <xdr:colOff>323663</xdr:colOff>
      <xdr:row>31</xdr:row>
      <xdr:rowOff>254374</xdr:rowOff>
    </xdr:to>
    <xdr:sp macro="" textlink="">
      <xdr:nvSpPr>
        <xdr:cNvPr id="51" name="Rectangle 61">
          <a:extLst>
            <a:ext uri="{FF2B5EF4-FFF2-40B4-BE49-F238E27FC236}">
              <a16:creationId xmlns:a16="http://schemas.microsoft.com/office/drawing/2014/main" id="{00000000-0008-0000-0000-000033000000}"/>
            </a:ext>
          </a:extLst>
        </xdr:cNvPr>
        <xdr:cNvSpPr>
          <a:spLocks noChangeArrowheads="1"/>
        </xdr:cNvSpPr>
      </xdr:nvSpPr>
      <xdr:spPr bwMode="auto">
        <a:xfrm>
          <a:off x="4016188" y="7283824"/>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31</xdr:row>
      <xdr:rowOff>44824</xdr:rowOff>
    </xdr:from>
    <xdr:to>
      <xdr:col>4</xdr:col>
      <xdr:colOff>323663</xdr:colOff>
      <xdr:row>31</xdr:row>
      <xdr:rowOff>254374</xdr:rowOff>
    </xdr:to>
    <xdr:sp macro="" textlink="">
      <xdr:nvSpPr>
        <xdr:cNvPr id="53" name="Rectangle 61">
          <a:extLst>
            <a:ext uri="{FF2B5EF4-FFF2-40B4-BE49-F238E27FC236}">
              <a16:creationId xmlns:a16="http://schemas.microsoft.com/office/drawing/2014/main" id="{00000000-0008-0000-0000-000035000000}"/>
            </a:ext>
          </a:extLst>
        </xdr:cNvPr>
        <xdr:cNvSpPr>
          <a:spLocks noChangeArrowheads="1"/>
        </xdr:cNvSpPr>
      </xdr:nvSpPr>
      <xdr:spPr bwMode="auto">
        <a:xfrm>
          <a:off x="4016188" y="7283824"/>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31</xdr:row>
      <xdr:rowOff>44824</xdr:rowOff>
    </xdr:from>
    <xdr:to>
      <xdr:col>4</xdr:col>
      <xdr:colOff>323663</xdr:colOff>
      <xdr:row>31</xdr:row>
      <xdr:rowOff>254374</xdr:rowOff>
    </xdr:to>
    <xdr:sp macro="" textlink="">
      <xdr:nvSpPr>
        <xdr:cNvPr id="54" name="Rectangle 61">
          <a:extLst>
            <a:ext uri="{FF2B5EF4-FFF2-40B4-BE49-F238E27FC236}">
              <a16:creationId xmlns:a16="http://schemas.microsoft.com/office/drawing/2014/main" id="{00000000-0008-0000-0000-000036000000}"/>
            </a:ext>
          </a:extLst>
        </xdr:cNvPr>
        <xdr:cNvSpPr>
          <a:spLocks noChangeArrowheads="1"/>
        </xdr:cNvSpPr>
      </xdr:nvSpPr>
      <xdr:spPr bwMode="auto">
        <a:xfrm>
          <a:off x="4016188" y="7283824"/>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4</xdr:col>
      <xdr:colOff>104588</xdr:colOff>
      <xdr:row>31</xdr:row>
      <xdr:rowOff>44824</xdr:rowOff>
    </xdr:from>
    <xdr:to>
      <xdr:col>4</xdr:col>
      <xdr:colOff>323663</xdr:colOff>
      <xdr:row>31</xdr:row>
      <xdr:rowOff>254374</xdr:rowOff>
    </xdr:to>
    <xdr:sp macro="" textlink="">
      <xdr:nvSpPr>
        <xdr:cNvPr id="55" name="Rectangle 61">
          <a:extLst>
            <a:ext uri="{FF2B5EF4-FFF2-40B4-BE49-F238E27FC236}">
              <a16:creationId xmlns:a16="http://schemas.microsoft.com/office/drawing/2014/main" id="{00000000-0008-0000-0000-000037000000}"/>
            </a:ext>
          </a:extLst>
        </xdr:cNvPr>
        <xdr:cNvSpPr>
          <a:spLocks noChangeArrowheads="1"/>
        </xdr:cNvSpPr>
      </xdr:nvSpPr>
      <xdr:spPr bwMode="auto">
        <a:xfrm>
          <a:off x="4016188" y="7283824"/>
          <a:ext cx="219075" cy="209550"/>
        </a:xfrm>
        <a:prstGeom prst="rect">
          <a:avLst/>
        </a:prstGeom>
        <a:solidFill>
          <a:srgbClr val="FFFFFF"/>
        </a:solidFill>
        <a:ln w="9525">
          <a:solidFill>
            <a:schemeClr val="tx1"/>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0</xdr:col>
      <xdr:colOff>177800</xdr:colOff>
      <xdr:row>53</xdr:row>
      <xdr:rowOff>88900</xdr:rowOff>
    </xdr:from>
    <xdr:to>
      <xdr:col>1</xdr:col>
      <xdr:colOff>149225</xdr:colOff>
      <xdr:row>53</xdr:row>
      <xdr:rowOff>342900</xdr:rowOff>
    </xdr:to>
    <xdr:pic>
      <xdr:nvPicPr>
        <xdr:cNvPr id="42" name="Picture 59">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2" cstate="print"/>
        <a:srcRect l="78909" t="15790" r="7939" b="57895"/>
        <a:stretch>
          <a:fillRect/>
        </a:stretch>
      </xdr:blipFill>
      <xdr:spPr bwMode="auto">
        <a:xfrm>
          <a:off x="177800" y="14541500"/>
          <a:ext cx="225425" cy="254000"/>
        </a:xfrm>
        <a:prstGeom prst="rect">
          <a:avLst/>
        </a:prstGeom>
        <a:noFill/>
        <a:ln w="9525">
          <a:noFill/>
          <a:miter lim="800000"/>
          <a:headEnd/>
          <a:tailEnd/>
        </a:ln>
      </xdr:spPr>
    </xdr:pic>
    <xdr:clientData/>
  </xdr:twoCellAnchor>
  <xdr:twoCellAnchor>
    <xdr:from>
      <xdr:col>0</xdr:col>
      <xdr:colOff>191994</xdr:colOff>
      <xdr:row>54</xdr:row>
      <xdr:rowOff>0</xdr:rowOff>
    </xdr:from>
    <xdr:to>
      <xdr:col>1</xdr:col>
      <xdr:colOff>163419</xdr:colOff>
      <xdr:row>54</xdr:row>
      <xdr:rowOff>254000</xdr:rowOff>
    </xdr:to>
    <xdr:pic>
      <xdr:nvPicPr>
        <xdr:cNvPr id="43" name="Picture 59">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 cstate="print"/>
        <a:srcRect l="78909" t="15790" r="7939" b="57895"/>
        <a:stretch>
          <a:fillRect/>
        </a:stretch>
      </xdr:blipFill>
      <xdr:spPr bwMode="auto">
        <a:xfrm>
          <a:off x="191994" y="14175441"/>
          <a:ext cx="217954" cy="254000"/>
        </a:xfrm>
        <a:prstGeom prst="rect">
          <a:avLst/>
        </a:prstGeom>
        <a:noFill/>
        <a:ln w="9525">
          <a:noFill/>
          <a:miter lim="800000"/>
          <a:headEnd/>
          <a:tailEnd/>
        </a:ln>
      </xdr:spPr>
    </xdr:pic>
    <xdr:clientData/>
  </xdr:twoCellAnchor>
  <xdr:twoCellAnchor>
    <xdr:from>
      <xdr:col>0</xdr:col>
      <xdr:colOff>177800</xdr:colOff>
      <xdr:row>50</xdr:row>
      <xdr:rowOff>63500</xdr:rowOff>
    </xdr:from>
    <xdr:to>
      <xdr:col>1</xdr:col>
      <xdr:colOff>149225</xdr:colOff>
      <xdr:row>50</xdr:row>
      <xdr:rowOff>317500</xdr:rowOff>
    </xdr:to>
    <xdr:pic>
      <xdr:nvPicPr>
        <xdr:cNvPr id="44" name="Picture 59">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2" cstate="print"/>
        <a:srcRect l="78909" t="15790" r="7939" b="57895"/>
        <a:stretch>
          <a:fillRect/>
        </a:stretch>
      </xdr:blipFill>
      <xdr:spPr bwMode="auto">
        <a:xfrm>
          <a:off x="177800" y="13855700"/>
          <a:ext cx="225425" cy="254000"/>
        </a:xfrm>
        <a:prstGeom prst="rect">
          <a:avLst/>
        </a:prstGeom>
        <a:noFill/>
        <a:ln w="9525">
          <a:noFill/>
          <a:miter lim="800000"/>
          <a:headEnd/>
          <a:tailEnd/>
        </a:ln>
      </xdr:spPr>
    </xdr:pic>
    <xdr:clientData/>
  </xdr:twoCellAnchor>
  <xdr:twoCellAnchor>
    <xdr:from>
      <xdr:col>0</xdr:col>
      <xdr:colOff>224117</xdr:colOff>
      <xdr:row>55</xdr:row>
      <xdr:rowOff>0</xdr:rowOff>
    </xdr:from>
    <xdr:to>
      <xdr:col>1</xdr:col>
      <xdr:colOff>195542</xdr:colOff>
      <xdr:row>55</xdr:row>
      <xdr:rowOff>254000</xdr:rowOff>
    </xdr:to>
    <xdr:pic>
      <xdr:nvPicPr>
        <xdr:cNvPr id="46" name="Picture 59">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2" cstate="print"/>
        <a:srcRect l="78909" t="15790" r="7939" b="57895"/>
        <a:stretch>
          <a:fillRect/>
        </a:stretch>
      </xdr:blipFill>
      <xdr:spPr bwMode="auto">
        <a:xfrm>
          <a:off x="224117" y="14478000"/>
          <a:ext cx="217954" cy="254000"/>
        </a:xfrm>
        <a:prstGeom prst="rect">
          <a:avLst/>
        </a:prstGeom>
        <a:noFill/>
        <a:ln w="9525">
          <a:noFill/>
          <a:miter lim="800000"/>
          <a:headEnd/>
          <a:tailEnd/>
        </a:ln>
      </xdr:spPr>
    </xdr:pic>
    <xdr:clientData/>
  </xdr:twoCellAnchor>
  <xdr:twoCellAnchor>
    <xdr:from>
      <xdr:col>0</xdr:col>
      <xdr:colOff>168088</xdr:colOff>
      <xdr:row>51</xdr:row>
      <xdr:rowOff>67235</xdr:rowOff>
    </xdr:from>
    <xdr:to>
      <xdr:col>1</xdr:col>
      <xdr:colOff>139513</xdr:colOff>
      <xdr:row>51</xdr:row>
      <xdr:rowOff>321235</xdr:rowOff>
    </xdr:to>
    <xdr:pic>
      <xdr:nvPicPr>
        <xdr:cNvPr id="40" name="Picture 59">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2" cstate="print"/>
        <a:srcRect l="78909" t="15790" r="7939" b="57895"/>
        <a:stretch>
          <a:fillRect/>
        </a:stretch>
      </xdr:blipFill>
      <xdr:spPr bwMode="auto">
        <a:xfrm>
          <a:off x="168088" y="12528176"/>
          <a:ext cx="217954" cy="254000"/>
        </a:xfrm>
        <a:prstGeom prst="rect">
          <a:avLst/>
        </a:prstGeom>
        <a:noFill/>
        <a:ln w="9525">
          <a:noFill/>
          <a:miter lim="800000"/>
          <a:headEnd/>
          <a:tailEnd/>
        </a:ln>
      </xdr:spPr>
    </xdr:pic>
    <xdr:clientData/>
  </xdr:twoCellAnchor>
  <xdr:twoCellAnchor>
    <xdr:from>
      <xdr:col>0</xdr:col>
      <xdr:colOff>156882</xdr:colOff>
      <xdr:row>52</xdr:row>
      <xdr:rowOff>78441</xdr:rowOff>
    </xdr:from>
    <xdr:to>
      <xdr:col>1</xdr:col>
      <xdr:colOff>128307</xdr:colOff>
      <xdr:row>53</xdr:row>
      <xdr:rowOff>7471</xdr:rowOff>
    </xdr:to>
    <xdr:pic>
      <xdr:nvPicPr>
        <xdr:cNvPr id="45" name="Picture 59">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2" cstate="print"/>
        <a:srcRect l="78909" t="15790" r="7939" b="57895"/>
        <a:stretch>
          <a:fillRect/>
        </a:stretch>
      </xdr:blipFill>
      <xdr:spPr bwMode="auto">
        <a:xfrm>
          <a:off x="156882" y="12864353"/>
          <a:ext cx="217954" cy="254000"/>
        </a:xfrm>
        <a:prstGeom prst="rect">
          <a:avLst/>
        </a:prstGeom>
        <a:noFill/>
        <a:ln w="9525">
          <a:noFill/>
          <a:miter lim="800000"/>
          <a:headEnd/>
          <a:tailEnd/>
        </a:ln>
      </xdr:spPr>
    </xdr:pic>
    <xdr:clientData/>
  </xdr:twoCellAnchor>
  <xdr:twoCellAnchor>
    <xdr:from>
      <xdr:col>8</xdr:col>
      <xdr:colOff>1008529</xdr:colOff>
      <xdr:row>2</xdr:row>
      <xdr:rowOff>0</xdr:rowOff>
    </xdr:from>
    <xdr:to>
      <xdr:col>13</xdr:col>
      <xdr:colOff>885265</xdr:colOff>
      <xdr:row>7</xdr:row>
      <xdr:rowOff>21247</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8501529" y="361950"/>
          <a:ext cx="5521886" cy="1189647"/>
          <a:chOff x="8157882" y="358588"/>
          <a:chExt cx="5255559" cy="1186659"/>
        </a:xfrm>
      </xdr:grpSpPr>
      <xdr:pic>
        <xdr:nvPicPr>
          <xdr:cNvPr id="36" name="Picture 35" descr="Image result for the diplomat resort logo">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57882" y="358588"/>
            <a:ext cx="1199029" cy="118665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7" name="Picture 36" descr="Image result for the diplomat resort logo">
            <a:extLst>
              <a:ext uri="{FF2B5EF4-FFF2-40B4-BE49-F238E27FC236}">
                <a16:creationId xmlns:a16="http://schemas.microsoft.com/office/drawing/2014/main" id="{00000000-0008-0000-0000-000025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20175" b="17217"/>
          <a:stretch/>
        </xdr:blipFill>
        <xdr:spPr bwMode="auto">
          <a:xfrm>
            <a:off x="9334502" y="728383"/>
            <a:ext cx="4078939" cy="76199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106</xdr:row>
      <xdr:rowOff>0</xdr:rowOff>
    </xdr:from>
    <xdr:to>
      <xdr:col>8</xdr:col>
      <xdr:colOff>0</xdr:colOff>
      <xdr:row>106</xdr:row>
      <xdr:rowOff>0</xdr:rowOff>
    </xdr:to>
    <xdr:sp macro="" textlink="">
      <xdr:nvSpPr>
        <xdr:cNvPr id="50851" name="Rectangle 1">
          <a:extLst>
            <a:ext uri="{FF2B5EF4-FFF2-40B4-BE49-F238E27FC236}">
              <a16:creationId xmlns:a16="http://schemas.microsoft.com/office/drawing/2014/main" id="{00000000-0008-0000-0100-0000A3C60000}"/>
            </a:ext>
          </a:extLst>
        </xdr:cNvPr>
        <xdr:cNvSpPr>
          <a:spLocks noChangeArrowheads="1"/>
        </xdr:cNvSpPr>
      </xdr:nvSpPr>
      <xdr:spPr bwMode="auto">
        <a:xfrm>
          <a:off x="7296150" y="25022175"/>
          <a:ext cx="0" cy="0"/>
        </a:xfrm>
        <a:prstGeom prst="rect">
          <a:avLst/>
        </a:prstGeom>
        <a:solidFill>
          <a:srgbClr val="C0C0C0"/>
        </a:solidFill>
        <a:ln w="9525">
          <a:noFill/>
          <a:miter lim="800000"/>
          <a:headEnd/>
          <a:tailEnd/>
        </a:ln>
      </xdr:spPr>
    </xdr:sp>
    <xdr:clientData/>
  </xdr:twoCellAnchor>
  <xdr:twoCellAnchor>
    <xdr:from>
      <xdr:col>14</xdr:col>
      <xdr:colOff>0</xdr:colOff>
      <xdr:row>106</xdr:row>
      <xdr:rowOff>0</xdr:rowOff>
    </xdr:from>
    <xdr:to>
      <xdr:col>14</xdr:col>
      <xdr:colOff>0</xdr:colOff>
      <xdr:row>106</xdr:row>
      <xdr:rowOff>0</xdr:rowOff>
    </xdr:to>
    <xdr:sp macro="" textlink="">
      <xdr:nvSpPr>
        <xdr:cNvPr id="50852" name="Rectangle 2">
          <a:extLst>
            <a:ext uri="{FF2B5EF4-FFF2-40B4-BE49-F238E27FC236}">
              <a16:creationId xmlns:a16="http://schemas.microsoft.com/office/drawing/2014/main" id="{00000000-0008-0000-0100-0000A4C60000}"/>
            </a:ext>
          </a:extLst>
        </xdr:cNvPr>
        <xdr:cNvSpPr>
          <a:spLocks noChangeArrowheads="1"/>
        </xdr:cNvSpPr>
      </xdr:nvSpPr>
      <xdr:spPr bwMode="auto">
        <a:xfrm>
          <a:off x="13430250" y="25022175"/>
          <a:ext cx="0" cy="0"/>
        </a:xfrm>
        <a:prstGeom prst="rect">
          <a:avLst/>
        </a:prstGeom>
        <a:solidFill>
          <a:srgbClr val="C0C0C0"/>
        </a:solidFill>
        <a:ln w="9525">
          <a:noFill/>
          <a:miter lim="800000"/>
          <a:headEnd/>
          <a:tailEnd/>
        </a:ln>
      </xdr:spPr>
    </xdr:sp>
    <xdr:clientData/>
  </xdr:twoCellAnchor>
  <xdr:twoCellAnchor>
    <xdr:from>
      <xdr:col>6</xdr:col>
      <xdr:colOff>904875</xdr:colOff>
      <xdr:row>106</xdr:row>
      <xdr:rowOff>0</xdr:rowOff>
    </xdr:from>
    <xdr:to>
      <xdr:col>7</xdr:col>
      <xdr:colOff>0</xdr:colOff>
      <xdr:row>106</xdr:row>
      <xdr:rowOff>0</xdr:rowOff>
    </xdr:to>
    <xdr:sp macro="" textlink="">
      <xdr:nvSpPr>
        <xdr:cNvPr id="50853" name="Rectangle 3">
          <a:extLst>
            <a:ext uri="{FF2B5EF4-FFF2-40B4-BE49-F238E27FC236}">
              <a16:creationId xmlns:a16="http://schemas.microsoft.com/office/drawing/2014/main" id="{00000000-0008-0000-0100-0000A5C60000}"/>
            </a:ext>
          </a:extLst>
        </xdr:cNvPr>
        <xdr:cNvSpPr>
          <a:spLocks noChangeArrowheads="1"/>
        </xdr:cNvSpPr>
      </xdr:nvSpPr>
      <xdr:spPr bwMode="auto">
        <a:xfrm>
          <a:off x="6600825" y="25022175"/>
          <a:ext cx="0" cy="0"/>
        </a:xfrm>
        <a:prstGeom prst="rect">
          <a:avLst/>
        </a:prstGeom>
        <a:solidFill>
          <a:srgbClr val="C0C0C0"/>
        </a:solidFill>
        <a:ln w="9525">
          <a:noFill/>
          <a:miter lim="800000"/>
          <a:headEnd/>
          <a:tailEnd/>
        </a:ln>
      </xdr:spPr>
    </xdr:sp>
    <xdr:clientData/>
  </xdr:twoCellAnchor>
  <xdr:twoCellAnchor>
    <xdr:from>
      <xdr:col>7</xdr:col>
      <xdr:colOff>0</xdr:colOff>
      <xdr:row>106</xdr:row>
      <xdr:rowOff>0</xdr:rowOff>
    </xdr:from>
    <xdr:to>
      <xdr:col>7</xdr:col>
      <xdr:colOff>0</xdr:colOff>
      <xdr:row>106</xdr:row>
      <xdr:rowOff>0</xdr:rowOff>
    </xdr:to>
    <xdr:sp macro="" textlink="">
      <xdr:nvSpPr>
        <xdr:cNvPr id="50854" name="Rectangle 4">
          <a:extLst>
            <a:ext uri="{FF2B5EF4-FFF2-40B4-BE49-F238E27FC236}">
              <a16:creationId xmlns:a16="http://schemas.microsoft.com/office/drawing/2014/main" id="{00000000-0008-0000-0100-0000A6C60000}"/>
            </a:ext>
          </a:extLst>
        </xdr:cNvPr>
        <xdr:cNvSpPr>
          <a:spLocks noChangeArrowheads="1"/>
        </xdr:cNvSpPr>
      </xdr:nvSpPr>
      <xdr:spPr bwMode="auto">
        <a:xfrm>
          <a:off x="6600825" y="25022175"/>
          <a:ext cx="0" cy="0"/>
        </a:xfrm>
        <a:prstGeom prst="rect">
          <a:avLst/>
        </a:prstGeom>
        <a:solidFill>
          <a:srgbClr val="C0C0C0"/>
        </a:solidFill>
        <a:ln w="9525">
          <a:noFill/>
          <a:miter lim="800000"/>
          <a:headEnd/>
          <a:tailEnd/>
        </a:ln>
      </xdr:spPr>
    </xdr:sp>
    <xdr:clientData/>
  </xdr:twoCellAnchor>
  <xdr:twoCellAnchor>
    <xdr:from>
      <xdr:col>8</xdr:col>
      <xdr:colOff>0</xdr:colOff>
      <xdr:row>106</xdr:row>
      <xdr:rowOff>0</xdr:rowOff>
    </xdr:from>
    <xdr:to>
      <xdr:col>8</xdr:col>
      <xdr:colOff>0</xdr:colOff>
      <xdr:row>106</xdr:row>
      <xdr:rowOff>0</xdr:rowOff>
    </xdr:to>
    <xdr:sp macro="" textlink="">
      <xdr:nvSpPr>
        <xdr:cNvPr id="50855" name="Rectangle 10">
          <a:extLst>
            <a:ext uri="{FF2B5EF4-FFF2-40B4-BE49-F238E27FC236}">
              <a16:creationId xmlns:a16="http://schemas.microsoft.com/office/drawing/2014/main" id="{00000000-0008-0000-0100-0000A7C60000}"/>
            </a:ext>
          </a:extLst>
        </xdr:cNvPr>
        <xdr:cNvSpPr>
          <a:spLocks noChangeArrowheads="1"/>
        </xdr:cNvSpPr>
      </xdr:nvSpPr>
      <xdr:spPr bwMode="auto">
        <a:xfrm>
          <a:off x="7296150" y="25022175"/>
          <a:ext cx="0" cy="0"/>
        </a:xfrm>
        <a:prstGeom prst="rect">
          <a:avLst/>
        </a:prstGeom>
        <a:solidFill>
          <a:srgbClr val="C0C0C0"/>
        </a:solidFill>
        <a:ln w="9525">
          <a:noFill/>
          <a:miter lim="800000"/>
          <a:headEnd/>
          <a:tailEnd/>
        </a:ln>
      </xdr:spPr>
    </xdr:sp>
    <xdr:clientData/>
  </xdr:twoCellAnchor>
  <xdr:twoCellAnchor>
    <xdr:from>
      <xdr:col>6</xdr:col>
      <xdr:colOff>904875</xdr:colOff>
      <xdr:row>106</xdr:row>
      <xdr:rowOff>0</xdr:rowOff>
    </xdr:from>
    <xdr:to>
      <xdr:col>7</xdr:col>
      <xdr:colOff>0</xdr:colOff>
      <xdr:row>106</xdr:row>
      <xdr:rowOff>0</xdr:rowOff>
    </xdr:to>
    <xdr:sp macro="" textlink="">
      <xdr:nvSpPr>
        <xdr:cNvPr id="50856" name="Rectangle 11">
          <a:extLst>
            <a:ext uri="{FF2B5EF4-FFF2-40B4-BE49-F238E27FC236}">
              <a16:creationId xmlns:a16="http://schemas.microsoft.com/office/drawing/2014/main" id="{00000000-0008-0000-0100-0000A8C60000}"/>
            </a:ext>
          </a:extLst>
        </xdr:cNvPr>
        <xdr:cNvSpPr>
          <a:spLocks noChangeArrowheads="1"/>
        </xdr:cNvSpPr>
      </xdr:nvSpPr>
      <xdr:spPr bwMode="auto">
        <a:xfrm>
          <a:off x="6600825" y="25022175"/>
          <a:ext cx="0" cy="0"/>
        </a:xfrm>
        <a:prstGeom prst="rect">
          <a:avLst/>
        </a:prstGeom>
        <a:solidFill>
          <a:srgbClr val="C0C0C0"/>
        </a:solidFill>
        <a:ln w="9525">
          <a:noFill/>
          <a:miter lim="800000"/>
          <a:headEnd/>
          <a:tailEnd/>
        </a:ln>
      </xdr:spPr>
    </xdr:sp>
    <xdr:clientData/>
  </xdr:twoCellAnchor>
  <xdr:twoCellAnchor>
    <xdr:from>
      <xdr:col>7</xdr:col>
      <xdr:colOff>0</xdr:colOff>
      <xdr:row>106</xdr:row>
      <xdr:rowOff>0</xdr:rowOff>
    </xdr:from>
    <xdr:to>
      <xdr:col>7</xdr:col>
      <xdr:colOff>0</xdr:colOff>
      <xdr:row>106</xdr:row>
      <xdr:rowOff>0</xdr:rowOff>
    </xdr:to>
    <xdr:sp macro="" textlink="">
      <xdr:nvSpPr>
        <xdr:cNvPr id="50857" name="Rectangle 12">
          <a:extLst>
            <a:ext uri="{FF2B5EF4-FFF2-40B4-BE49-F238E27FC236}">
              <a16:creationId xmlns:a16="http://schemas.microsoft.com/office/drawing/2014/main" id="{00000000-0008-0000-0100-0000A9C60000}"/>
            </a:ext>
          </a:extLst>
        </xdr:cNvPr>
        <xdr:cNvSpPr>
          <a:spLocks noChangeArrowheads="1"/>
        </xdr:cNvSpPr>
      </xdr:nvSpPr>
      <xdr:spPr bwMode="auto">
        <a:xfrm>
          <a:off x="6600825" y="25022175"/>
          <a:ext cx="0" cy="0"/>
        </a:xfrm>
        <a:prstGeom prst="rect">
          <a:avLst/>
        </a:prstGeom>
        <a:solidFill>
          <a:srgbClr val="C0C0C0"/>
        </a:solidFill>
        <a:ln w="9525">
          <a:noFill/>
          <a:miter lim="800000"/>
          <a:headEnd/>
          <a:tailEnd/>
        </a:ln>
      </xdr:spPr>
    </xdr:sp>
    <xdr:clientData/>
  </xdr:twoCellAnchor>
  <xdr:twoCellAnchor>
    <xdr:from>
      <xdr:col>8</xdr:col>
      <xdr:colOff>0</xdr:colOff>
      <xdr:row>130</xdr:row>
      <xdr:rowOff>0</xdr:rowOff>
    </xdr:from>
    <xdr:to>
      <xdr:col>8</xdr:col>
      <xdr:colOff>0</xdr:colOff>
      <xdr:row>130</xdr:row>
      <xdr:rowOff>0</xdr:rowOff>
    </xdr:to>
    <xdr:sp macro="" textlink="">
      <xdr:nvSpPr>
        <xdr:cNvPr id="50858" name="Rectangle 13">
          <a:extLst>
            <a:ext uri="{FF2B5EF4-FFF2-40B4-BE49-F238E27FC236}">
              <a16:creationId xmlns:a16="http://schemas.microsoft.com/office/drawing/2014/main" id="{00000000-0008-0000-0100-0000AAC60000}"/>
            </a:ext>
          </a:extLst>
        </xdr:cNvPr>
        <xdr:cNvSpPr>
          <a:spLocks noChangeArrowheads="1"/>
        </xdr:cNvSpPr>
      </xdr:nvSpPr>
      <xdr:spPr bwMode="auto">
        <a:xfrm>
          <a:off x="7296150" y="31861125"/>
          <a:ext cx="0" cy="0"/>
        </a:xfrm>
        <a:prstGeom prst="rect">
          <a:avLst/>
        </a:prstGeom>
        <a:solidFill>
          <a:srgbClr val="C0C0C0"/>
        </a:solidFill>
        <a:ln w="9525">
          <a:noFill/>
          <a:miter lim="800000"/>
          <a:headEnd/>
          <a:tailEnd/>
        </a:ln>
      </xdr:spPr>
    </xdr:sp>
    <xdr:clientData/>
  </xdr:twoCellAnchor>
  <xdr:twoCellAnchor>
    <xdr:from>
      <xdr:col>6</xdr:col>
      <xdr:colOff>904875</xdr:colOff>
      <xdr:row>130</xdr:row>
      <xdr:rowOff>0</xdr:rowOff>
    </xdr:from>
    <xdr:to>
      <xdr:col>7</xdr:col>
      <xdr:colOff>0</xdr:colOff>
      <xdr:row>130</xdr:row>
      <xdr:rowOff>0</xdr:rowOff>
    </xdr:to>
    <xdr:sp macro="" textlink="">
      <xdr:nvSpPr>
        <xdr:cNvPr id="50859" name="Rectangle 14">
          <a:extLst>
            <a:ext uri="{FF2B5EF4-FFF2-40B4-BE49-F238E27FC236}">
              <a16:creationId xmlns:a16="http://schemas.microsoft.com/office/drawing/2014/main" id="{00000000-0008-0000-0100-0000ABC60000}"/>
            </a:ext>
          </a:extLst>
        </xdr:cNvPr>
        <xdr:cNvSpPr>
          <a:spLocks noChangeArrowheads="1"/>
        </xdr:cNvSpPr>
      </xdr:nvSpPr>
      <xdr:spPr bwMode="auto">
        <a:xfrm>
          <a:off x="6600825" y="31861125"/>
          <a:ext cx="0" cy="0"/>
        </a:xfrm>
        <a:prstGeom prst="rect">
          <a:avLst/>
        </a:prstGeom>
        <a:solidFill>
          <a:srgbClr val="C0C0C0"/>
        </a:solidFill>
        <a:ln w="9525">
          <a:noFill/>
          <a:miter lim="800000"/>
          <a:headEnd/>
          <a:tailEnd/>
        </a:ln>
      </xdr:spPr>
    </xdr:sp>
    <xdr:clientData/>
  </xdr:twoCellAnchor>
  <xdr:twoCellAnchor>
    <xdr:from>
      <xdr:col>7</xdr:col>
      <xdr:colOff>0</xdr:colOff>
      <xdr:row>130</xdr:row>
      <xdr:rowOff>0</xdr:rowOff>
    </xdr:from>
    <xdr:to>
      <xdr:col>7</xdr:col>
      <xdr:colOff>0</xdr:colOff>
      <xdr:row>130</xdr:row>
      <xdr:rowOff>0</xdr:rowOff>
    </xdr:to>
    <xdr:sp macro="" textlink="">
      <xdr:nvSpPr>
        <xdr:cNvPr id="50860" name="Rectangle 15">
          <a:extLst>
            <a:ext uri="{FF2B5EF4-FFF2-40B4-BE49-F238E27FC236}">
              <a16:creationId xmlns:a16="http://schemas.microsoft.com/office/drawing/2014/main" id="{00000000-0008-0000-0100-0000ACC60000}"/>
            </a:ext>
          </a:extLst>
        </xdr:cNvPr>
        <xdr:cNvSpPr>
          <a:spLocks noChangeArrowheads="1"/>
        </xdr:cNvSpPr>
      </xdr:nvSpPr>
      <xdr:spPr bwMode="auto">
        <a:xfrm>
          <a:off x="6600825" y="31861125"/>
          <a:ext cx="0" cy="0"/>
        </a:xfrm>
        <a:prstGeom prst="rect">
          <a:avLst/>
        </a:prstGeom>
        <a:solidFill>
          <a:srgbClr val="C0C0C0"/>
        </a:solidFill>
        <a:ln w="9525">
          <a:noFill/>
          <a:miter lim="800000"/>
          <a:headEnd/>
          <a:tailEnd/>
        </a:ln>
      </xdr:spPr>
    </xdr:sp>
    <xdr:clientData/>
  </xdr:twoCellAnchor>
  <xdr:twoCellAnchor>
    <xdr:from>
      <xdr:col>8</xdr:col>
      <xdr:colOff>0</xdr:colOff>
      <xdr:row>130</xdr:row>
      <xdr:rowOff>0</xdr:rowOff>
    </xdr:from>
    <xdr:to>
      <xdr:col>8</xdr:col>
      <xdr:colOff>0</xdr:colOff>
      <xdr:row>130</xdr:row>
      <xdr:rowOff>0</xdr:rowOff>
    </xdr:to>
    <xdr:sp macro="" textlink="">
      <xdr:nvSpPr>
        <xdr:cNvPr id="50861" name="Rectangle 16">
          <a:extLst>
            <a:ext uri="{FF2B5EF4-FFF2-40B4-BE49-F238E27FC236}">
              <a16:creationId xmlns:a16="http://schemas.microsoft.com/office/drawing/2014/main" id="{00000000-0008-0000-0100-0000ADC60000}"/>
            </a:ext>
          </a:extLst>
        </xdr:cNvPr>
        <xdr:cNvSpPr>
          <a:spLocks noChangeArrowheads="1"/>
        </xdr:cNvSpPr>
      </xdr:nvSpPr>
      <xdr:spPr bwMode="auto">
        <a:xfrm>
          <a:off x="7296150" y="31861125"/>
          <a:ext cx="0" cy="0"/>
        </a:xfrm>
        <a:prstGeom prst="rect">
          <a:avLst/>
        </a:prstGeom>
        <a:solidFill>
          <a:srgbClr val="C0C0C0"/>
        </a:solidFill>
        <a:ln w="9525">
          <a:noFill/>
          <a:miter lim="800000"/>
          <a:headEnd/>
          <a:tailEnd/>
        </a:ln>
      </xdr:spPr>
    </xdr:sp>
    <xdr:clientData/>
  </xdr:twoCellAnchor>
  <xdr:twoCellAnchor>
    <xdr:from>
      <xdr:col>6</xdr:col>
      <xdr:colOff>904875</xdr:colOff>
      <xdr:row>130</xdr:row>
      <xdr:rowOff>0</xdr:rowOff>
    </xdr:from>
    <xdr:to>
      <xdr:col>7</xdr:col>
      <xdr:colOff>0</xdr:colOff>
      <xdr:row>130</xdr:row>
      <xdr:rowOff>0</xdr:rowOff>
    </xdr:to>
    <xdr:sp macro="" textlink="">
      <xdr:nvSpPr>
        <xdr:cNvPr id="50862" name="Rectangle 17">
          <a:extLst>
            <a:ext uri="{FF2B5EF4-FFF2-40B4-BE49-F238E27FC236}">
              <a16:creationId xmlns:a16="http://schemas.microsoft.com/office/drawing/2014/main" id="{00000000-0008-0000-0100-0000AEC60000}"/>
            </a:ext>
          </a:extLst>
        </xdr:cNvPr>
        <xdr:cNvSpPr>
          <a:spLocks noChangeArrowheads="1"/>
        </xdr:cNvSpPr>
      </xdr:nvSpPr>
      <xdr:spPr bwMode="auto">
        <a:xfrm>
          <a:off x="6600825" y="31861125"/>
          <a:ext cx="0" cy="0"/>
        </a:xfrm>
        <a:prstGeom prst="rect">
          <a:avLst/>
        </a:prstGeom>
        <a:solidFill>
          <a:srgbClr val="C0C0C0"/>
        </a:solidFill>
        <a:ln w="9525">
          <a:noFill/>
          <a:miter lim="800000"/>
          <a:headEnd/>
          <a:tailEnd/>
        </a:ln>
      </xdr:spPr>
    </xdr:sp>
    <xdr:clientData/>
  </xdr:twoCellAnchor>
  <xdr:twoCellAnchor>
    <xdr:from>
      <xdr:col>7</xdr:col>
      <xdr:colOff>0</xdr:colOff>
      <xdr:row>130</xdr:row>
      <xdr:rowOff>0</xdr:rowOff>
    </xdr:from>
    <xdr:to>
      <xdr:col>7</xdr:col>
      <xdr:colOff>0</xdr:colOff>
      <xdr:row>130</xdr:row>
      <xdr:rowOff>0</xdr:rowOff>
    </xdr:to>
    <xdr:sp macro="" textlink="">
      <xdr:nvSpPr>
        <xdr:cNvPr id="50863" name="Rectangle 19">
          <a:extLst>
            <a:ext uri="{FF2B5EF4-FFF2-40B4-BE49-F238E27FC236}">
              <a16:creationId xmlns:a16="http://schemas.microsoft.com/office/drawing/2014/main" id="{00000000-0008-0000-0100-0000AFC60000}"/>
            </a:ext>
          </a:extLst>
        </xdr:cNvPr>
        <xdr:cNvSpPr>
          <a:spLocks noChangeArrowheads="1"/>
        </xdr:cNvSpPr>
      </xdr:nvSpPr>
      <xdr:spPr bwMode="auto">
        <a:xfrm>
          <a:off x="6600825" y="31861125"/>
          <a:ext cx="0" cy="0"/>
        </a:xfrm>
        <a:prstGeom prst="rect">
          <a:avLst/>
        </a:prstGeom>
        <a:solidFill>
          <a:srgbClr val="C0C0C0"/>
        </a:solidFill>
        <a:ln w="9525">
          <a:noFill/>
          <a:miter lim="800000"/>
          <a:headEnd/>
          <a:tailEnd/>
        </a:ln>
      </xdr:spPr>
    </xdr:sp>
    <xdr:clientData/>
  </xdr:twoCellAnchor>
  <xdr:twoCellAnchor>
    <xdr:from>
      <xdr:col>8</xdr:col>
      <xdr:colOff>0</xdr:colOff>
      <xdr:row>130</xdr:row>
      <xdr:rowOff>0</xdr:rowOff>
    </xdr:from>
    <xdr:to>
      <xdr:col>8</xdr:col>
      <xdr:colOff>0</xdr:colOff>
      <xdr:row>130</xdr:row>
      <xdr:rowOff>0</xdr:rowOff>
    </xdr:to>
    <xdr:sp macro="" textlink="">
      <xdr:nvSpPr>
        <xdr:cNvPr id="50864" name="Rectangle 20">
          <a:extLst>
            <a:ext uri="{FF2B5EF4-FFF2-40B4-BE49-F238E27FC236}">
              <a16:creationId xmlns:a16="http://schemas.microsoft.com/office/drawing/2014/main" id="{00000000-0008-0000-0100-0000B0C60000}"/>
            </a:ext>
          </a:extLst>
        </xdr:cNvPr>
        <xdr:cNvSpPr>
          <a:spLocks noChangeArrowheads="1"/>
        </xdr:cNvSpPr>
      </xdr:nvSpPr>
      <xdr:spPr bwMode="auto">
        <a:xfrm>
          <a:off x="7296150" y="31861125"/>
          <a:ext cx="0" cy="0"/>
        </a:xfrm>
        <a:prstGeom prst="rect">
          <a:avLst/>
        </a:prstGeom>
        <a:solidFill>
          <a:srgbClr val="C0C0C0"/>
        </a:solidFill>
        <a:ln w="9525">
          <a:noFill/>
          <a:miter lim="800000"/>
          <a:headEnd/>
          <a:tailEnd/>
        </a:ln>
      </xdr:spPr>
    </xdr:sp>
    <xdr:clientData/>
  </xdr:twoCellAnchor>
  <xdr:twoCellAnchor>
    <xdr:from>
      <xdr:col>14</xdr:col>
      <xdr:colOff>0</xdr:colOff>
      <xdr:row>130</xdr:row>
      <xdr:rowOff>0</xdr:rowOff>
    </xdr:from>
    <xdr:to>
      <xdr:col>14</xdr:col>
      <xdr:colOff>0</xdr:colOff>
      <xdr:row>130</xdr:row>
      <xdr:rowOff>0</xdr:rowOff>
    </xdr:to>
    <xdr:sp macro="" textlink="">
      <xdr:nvSpPr>
        <xdr:cNvPr id="50865" name="Rectangle 21">
          <a:extLst>
            <a:ext uri="{FF2B5EF4-FFF2-40B4-BE49-F238E27FC236}">
              <a16:creationId xmlns:a16="http://schemas.microsoft.com/office/drawing/2014/main" id="{00000000-0008-0000-0100-0000B1C60000}"/>
            </a:ext>
          </a:extLst>
        </xdr:cNvPr>
        <xdr:cNvSpPr>
          <a:spLocks noChangeArrowheads="1"/>
        </xdr:cNvSpPr>
      </xdr:nvSpPr>
      <xdr:spPr bwMode="auto">
        <a:xfrm>
          <a:off x="13430250" y="31861125"/>
          <a:ext cx="0" cy="0"/>
        </a:xfrm>
        <a:prstGeom prst="rect">
          <a:avLst/>
        </a:prstGeom>
        <a:solidFill>
          <a:srgbClr val="C0C0C0"/>
        </a:solidFill>
        <a:ln w="9525">
          <a:noFill/>
          <a:miter lim="800000"/>
          <a:headEnd/>
          <a:tailEnd/>
        </a:ln>
      </xdr:spPr>
    </xdr:sp>
    <xdr:clientData/>
  </xdr:twoCellAnchor>
  <xdr:twoCellAnchor>
    <xdr:from>
      <xdr:col>6</xdr:col>
      <xdr:colOff>904875</xdr:colOff>
      <xdr:row>130</xdr:row>
      <xdr:rowOff>0</xdr:rowOff>
    </xdr:from>
    <xdr:to>
      <xdr:col>7</xdr:col>
      <xdr:colOff>0</xdr:colOff>
      <xdr:row>130</xdr:row>
      <xdr:rowOff>0</xdr:rowOff>
    </xdr:to>
    <xdr:sp macro="" textlink="">
      <xdr:nvSpPr>
        <xdr:cNvPr id="50866" name="Rectangle 22">
          <a:extLst>
            <a:ext uri="{FF2B5EF4-FFF2-40B4-BE49-F238E27FC236}">
              <a16:creationId xmlns:a16="http://schemas.microsoft.com/office/drawing/2014/main" id="{00000000-0008-0000-0100-0000B2C60000}"/>
            </a:ext>
          </a:extLst>
        </xdr:cNvPr>
        <xdr:cNvSpPr>
          <a:spLocks noChangeArrowheads="1"/>
        </xdr:cNvSpPr>
      </xdr:nvSpPr>
      <xdr:spPr bwMode="auto">
        <a:xfrm>
          <a:off x="6600825" y="31861125"/>
          <a:ext cx="0" cy="0"/>
        </a:xfrm>
        <a:prstGeom prst="rect">
          <a:avLst/>
        </a:prstGeom>
        <a:solidFill>
          <a:srgbClr val="C0C0C0"/>
        </a:solidFill>
        <a:ln w="9525">
          <a:noFill/>
          <a:miter lim="800000"/>
          <a:headEnd/>
          <a:tailEnd/>
        </a:ln>
      </xdr:spPr>
    </xdr:sp>
    <xdr:clientData/>
  </xdr:twoCellAnchor>
  <xdr:twoCellAnchor>
    <xdr:from>
      <xdr:col>7</xdr:col>
      <xdr:colOff>0</xdr:colOff>
      <xdr:row>130</xdr:row>
      <xdr:rowOff>0</xdr:rowOff>
    </xdr:from>
    <xdr:to>
      <xdr:col>7</xdr:col>
      <xdr:colOff>0</xdr:colOff>
      <xdr:row>130</xdr:row>
      <xdr:rowOff>0</xdr:rowOff>
    </xdr:to>
    <xdr:sp macro="" textlink="">
      <xdr:nvSpPr>
        <xdr:cNvPr id="50867" name="Rectangle 23">
          <a:extLst>
            <a:ext uri="{FF2B5EF4-FFF2-40B4-BE49-F238E27FC236}">
              <a16:creationId xmlns:a16="http://schemas.microsoft.com/office/drawing/2014/main" id="{00000000-0008-0000-0100-0000B3C60000}"/>
            </a:ext>
          </a:extLst>
        </xdr:cNvPr>
        <xdr:cNvSpPr>
          <a:spLocks noChangeArrowheads="1"/>
        </xdr:cNvSpPr>
      </xdr:nvSpPr>
      <xdr:spPr bwMode="auto">
        <a:xfrm>
          <a:off x="6600825" y="31861125"/>
          <a:ext cx="0" cy="0"/>
        </a:xfrm>
        <a:prstGeom prst="rect">
          <a:avLst/>
        </a:prstGeom>
        <a:solidFill>
          <a:srgbClr val="C0C0C0"/>
        </a:solidFill>
        <a:ln w="9525">
          <a:noFill/>
          <a:miter lim="800000"/>
          <a:headEnd/>
          <a:tailEnd/>
        </a:ln>
      </xdr:spPr>
    </xdr:sp>
    <xdr:clientData/>
  </xdr:twoCellAnchor>
  <xdr:twoCellAnchor>
    <xdr:from>
      <xdr:col>8</xdr:col>
      <xdr:colOff>0</xdr:colOff>
      <xdr:row>130</xdr:row>
      <xdr:rowOff>0</xdr:rowOff>
    </xdr:from>
    <xdr:to>
      <xdr:col>8</xdr:col>
      <xdr:colOff>0</xdr:colOff>
      <xdr:row>130</xdr:row>
      <xdr:rowOff>0</xdr:rowOff>
    </xdr:to>
    <xdr:sp macro="" textlink="">
      <xdr:nvSpPr>
        <xdr:cNvPr id="50868" name="Rectangle 25">
          <a:extLst>
            <a:ext uri="{FF2B5EF4-FFF2-40B4-BE49-F238E27FC236}">
              <a16:creationId xmlns:a16="http://schemas.microsoft.com/office/drawing/2014/main" id="{00000000-0008-0000-0100-0000B4C60000}"/>
            </a:ext>
          </a:extLst>
        </xdr:cNvPr>
        <xdr:cNvSpPr>
          <a:spLocks noChangeArrowheads="1"/>
        </xdr:cNvSpPr>
      </xdr:nvSpPr>
      <xdr:spPr bwMode="auto">
        <a:xfrm>
          <a:off x="7296150" y="31861125"/>
          <a:ext cx="0" cy="0"/>
        </a:xfrm>
        <a:prstGeom prst="rect">
          <a:avLst/>
        </a:prstGeom>
        <a:solidFill>
          <a:srgbClr val="C0C0C0"/>
        </a:solidFill>
        <a:ln w="9525">
          <a:noFill/>
          <a:miter lim="800000"/>
          <a:headEnd/>
          <a:tailEnd/>
        </a:ln>
      </xdr:spPr>
    </xdr:sp>
    <xdr:clientData/>
  </xdr:twoCellAnchor>
  <xdr:twoCellAnchor>
    <xdr:from>
      <xdr:col>6</xdr:col>
      <xdr:colOff>904875</xdr:colOff>
      <xdr:row>130</xdr:row>
      <xdr:rowOff>0</xdr:rowOff>
    </xdr:from>
    <xdr:to>
      <xdr:col>7</xdr:col>
      <xdr:colOff>0</xdr:colOff>
      <xdr:row>130</xdr:row>
      <xdr:rowOff>0</xdr:rowOff>
    </xdr:to>
    <xdr:sp macro="" textlink="">
      <xdr:nvSpPr>
        <xdr:cNvPr id="50869" name="Rectangle 26">
          <a:extLst>
            <a:ext uri="{FF2B5EF4-FFF2-40B4-BE49-F238E27FC236}">
              <a16:creationId xmlns:a16="http://schemas.microsoft.com/office/drawing/2014/main" id="{00000000-0008-0000-0100-0000B5C60000}"/>
            </a:ext>
          </a:extLst>
        </xdr:cNvPr>
        <xdr:cNvSpPr>
          <a:spLocks noChangeArrowheads="1"/>
        </xdr:cNvSpPr>
      </xdr:nvSpPr>
      <xdr:spPr bwMode="auto">
        <a:xfrm>
          <a:off x="6600825" y="31861125"/>
          <a:ext cx="0" cy="0"/>
        </a:xfrm>
        <a:prstGeom prst="rect">
          <a:avLst/>
        </a:prstGeom>
        <a:solidFill>
          <a:srgbClr val="C0C0C0"/>
        </a:solidFill>
        <a:ln w="9525">
          <a:noFill/>
          <a:miter lim="800000"/>
          <a:headEnd/>
          <a:tailEnd/>
        </a:ln>
      </xdr:spPr>
    </xdr:sp>
    <xdr:clientData/>
  </xdr:twoCellAnchor>
  <xdr:twoCellAnchor>
    <xdr:from>
      <xdr:col>7</xdr:col>
      <xdr:colOff>0</xdr:colOff>
      <xdr:row>130</xdr:row>
      <xdr:rowOff>0</xdr:rowOff>
    </xdr:from>
    <xdr:to>
      <xdr:col>7</xdr:col>
      <xdr:colOff>0</xdr:colOff>
      <xdr:row>130</xdr:row>
      <xdr:rowOff>0</xdr:rowOff>
    </xdr:to>
    <xdr:sp macro="" textlink="">
      <xdr:nvSpPr>
        <xdr:cNvPr id="50870" name="Rectangle 27">
          <a:extLst>
            <a:ext uri="{FF2B5EF4-FFF2-40B4-BE49-F238E27FC236}">
              <a16:creationId xmlns:a16="http://schemas.microsoft.com/office/drawing/2014/main" id="{00000000-0008-0000-0100-0000B6C60000}"/>
            </a:ext>
          </a:extLst>
        </xdr:cNvPr>
        <xdr:cNvSpPr>
          <a:spLocks noChangeArrowheads="1"/>
        </xdr:cNvSpPr>
      </xdr:nvSpPr>
      <xdr:spPr bwMode="auto">
        <a:xfrm>
          <a:off x="6600825" y="31861125"/>
          <a:ext cx="0" cy="0"/>
        </a:xfrm>
        <a:prstGeom prst="rect">
          <a:avLst/>
        </a:prstGeom>
        <a:solidFill>
          <a:srgbClr val="C0C0C0"/>
        </a:solidFill>
        <a:ln w="9525">
          <a:noFill/>
          <a:miter lim="800000"/>
          <a:headEnd/>
          <a:tailEnd/>
        </a:ln>
      </xdr:spPr>
    </xdr:sp>
    <xdr:clientData/>
  </xdr:twoCellAnchor>
  <xdr:twoCellAnchor>
    <xdr:from>
      <xdr:col>0</xdr:col>
      <xdr:colOff>152400</xdr:colOff>
      <xdr:row>107</xdr:row>
      <xdr:rowOff>85725</xdr:rowOff>
    </xdr:from>
    <xdr:to>
      <xdr:col>1</xdr:col>
      <xdr:colOff>123825</xdr:colOff>
      <xdr:row>108</xdr:row>
      <xdr:rowOff>9525</xdr:rowOff>
    </xdr:to>
    <xdr:pic>
      <xdr:nvPicPr>
        <xdr:cNvPr id="50871" name="Picture 30">
          <a:extLst>
            <a:ext uri="{FF2B5EF4-FFF2-40B4-BE49-F238E27FC236}">
              <a16:creationId xmlns:a16="http://schemas.microsoft.com/office/drawing/2014/main" id="{00000000-0008-0000-0100-0000B7C60000}"/>
            </a:ext>
          </a:extLst>
        </xdr:cNvPr>
        <xdr:cNvPicPr>
          <a:picLocks noChangeAspect="1" noChangeArrowheads="1"/>
        </xdr:cNvPicPr>
      </xdr:nvPicPr>
      <xdr:blipFill>
        <a:blip xmlns:r="http://schemas.openxmlformats.org/officeDocument/2006/relationships" r:embed="rId1" cstate="print"/>
        <a:srcRect l="78909" t="15790" r="7939" b="57895"/>
        <a:stretch>
          <a:fillRect/>
        </a:stretch>
      </xdr:blipFill>
      <xdr:spPr bwMode="auto">
        <a:xfrm>
          <a:off x="152400" y="25374600"/>
          <a:ext cx="228600" cy="209550"/>
        </a:xfrm>
        <a:prstGeom prst="rect">
          <a:avLst/>
        </a:prstGeom>
        <a:noFill/>
        <a:ln w="9525">
          <a:noFill/>
          <a:miter lim="800000"/>
          <a:headEnd/>
          <a:tailEnd/>
        </a:ln>
      </xdr:spPr>
    </xdr:pic>
    <xdr:clientData/>
  </xdr:twoCellAnchor>
  <xdr:twoCellAnchor>
    <xdr:from>
      <xdr:col>0</xdr:col>
      <xdr:colOff>152400</xdr:colOff>
      <xdr:row>108</xdr:row>
      <xdr:rowOff>85725</xdr:rowOff>
    </xdr:from>
    <xdr:to>
      <xdr:col>1</xdr:col>
      <xdr:colOff>123825</xdr:colOff>
      <xdr:row>109</xdr:row>
      <xdr:rowOff>9525</xdr:rowOff>
    </xdr:to>
    <xdr:pic>
      <xdr:nvPicPr>
        <xdr:cNvPr id="50872" name="Picture 31">
          <a:extLst>
            <a:ext uri="{FF2B5EF4-FFF2-40B4-BE49-F238E27FC236}">
              <a16:creationId xmlns:a16="http://schemas.microsoft.com/office/drawing/2014/main" id="{00000000-0008-0000-0100-0000B8C60000}"/>
            </a:ext>
          </a:extLst>
        </xdr:cNvPr>
        <xdr:cNvPicPr>
          <a:picLocks noChangeAspect="1" noChangeArrowheads="1"/>
        </xdr:cNvPicPr>
      </xdr:nvPicPr>
      <xdr:blipFill>
        <a:blip xmlns:r="http://schemas.openxmlformats.org/officeDocument/2006/relationships" r:embed="rId1" cstate="print"/>
        <a:srcRect l="78909" t="15790" r="7939" b="57895"/>
        <a:stretch>
          <a:fillRect/>
        </a:stretch>
      </xdr:blipFill>
      <xdr:spPr bwMode="auto">
        <a:xfrm>
          <a:off x="152400" y="25660350"/>
          <a:ext cx="228600" cy="209550"/>
        </a:xfrm>
        <a:prstGeom prst="rect">
          <a:avLst/>
        </a:prstGeom>
        <a:noFill/>
        <a:ln w="9525">
          <a:noFill/>
          <a:miter lim="800000"/>
          <a:headEnd/>
          <a:tailEnd/>
        </a:ln>
      </xdr:spPr>
    </xdr:pic>
    <xdr:clientData/>
  </xdr:twoCellAnchor>
  <xdr:twoCellAnchor>
    <xdr:from>
      <xdr:col>0</xdr:col>
      <xdr:colOff>152400</xdr:colOff>
      <xdr:row>109</xdr:row>
      <xdr:rowOff>85725</xdr:rowOff>
    </xdr:from>
    <xdr:to>
      <xdr:col>1</xdr:col>
      <xdr:colOff>123825</xdr:colOff>
      <xdr:row>110</xdr:row>
      <xdr:rowOff>9525</xdr:rowOff>
    </xdr:to>
    <xdr:pic>
      <xdr:nvPicPr>
        <xdr:cNvPr id="50873" name="Picture 32">
          <a:extLst>
            <a:ext uri="{FF2B5EF4-FFF2-40B4-BE49-F238E27FC236}">
              <a16:creationId xmlns:a16="http://schemas.microsoft.com/office/drawing/2014/main" id="{00000000-0008-0000-0100-0000B9C60000}"/>
            </a:ext>
          </a:extLst>
        </xdr:cNvPr>
        <xdr:cNvPicPr>
          <a:picLocks noChangeAspect="1" noChangeArrowheads="1"/>
        </xdr:cNvPicPr>
      </xdr:nvPicPr>
      <xdr:blipFill>
        <a:blip xmlns:r="http://schemas.openxmlformats.org/officeDocument/2006/relationships" r:embed="rId1" cstate="print"/>
        <a:srcRect l="78909" t="15790" r="7939" b="57895"/>
        <a:stretch>
          <a:fillRect/>
        </a:stretch>
      </xdr:blipFill>
      <xdr:spPr bwMode="auto">
        <a:xfrm>
          <a:off x="152400" y="25946100"/>
          <a:ext cx="228600" cy="209550"/>
        </a:xfrm>
        <a:prstGeom prst="rect">
          <a:avLst/>
        </a:prstGeom>
        <a:noFill/>
        <a:ln w="9525">
          <a:noFill/>
          <a:miter lim="800000"/>
          <a:headEnd/>
          <a:tailEnd/>
        </a:ln>
      </xdr:spPr>
    </xdr:pic>
    <xdr:clientData/>
  </xdr:twoCellAnchor>
  <xdr:twoCellAnchor>
    <xdr:from>
      <xdr:col>0</xdr:col>
      <xdr:colOff>152400</xdr:colOff>
      <xdr:row>110</xdr:row>
      <xdr:rowOff>85725</xdr:rowOff>
    </xdr:from>
    <xdr:to>
      <xdr:col>1</xdr:col>
      <xdr:colOff>123825</xdr:colOff>
      <xdr:row>111</xdr:row>
      <xdr:rowOff>9525</xdr:rowOff>
    </xdr:to>
    <xdr:pic>
      <xdr:nvPicPr>
        <xdr:cNvPr id="50874" name="Picture 33">
          <a:extLst>
            <a:ext uri="{FF2B5EF4-FFF2-40B4-BE49-F238E27FC236}">
              <a16:creationId xmlns:a16="http://schemas.microsoft.com/office/drawing/2014/main" id="{00000000-0008-0000-0100-0000BAC60000}"/>
            </a:ext>
          </a:extLst>
        </xdr:cNvPr>
        <xdr:cNvPicPr>
          <a:picLocks noChangeAspect="1" noChangeArrowheads="1"/>
        </xdr:cNvPicPr>
      </xdr:nvPicPr>
      <xdr:blipFill>
        <a:blip xmlns:r="http://schemas.openxmlformats.org/officeDocument/2006/relationships" r:embed="rId1" cstate="print"/>
        <a:srcRect l="78909" t="15790" r="7939" b="57895"/>
        <a:stretch>
          <a:fillRect/>
        </a:stretch>
      </xdr:blipFill>
      <xdr:spPr bwMode="auto">
        <a:xfrm>
          <a:off x="152400" y="26231850"/>
          <a:ext cx="228600" cy="209550"/>
        </a:xfrm>
        <a:prstGeom prst="rect">
          <a:avLst/>
        </a:prstGeom>
        <a:noFill/>
        <a:ln w="9525">
          <a:noFill/>
          <a:miter lim="800000"/>
          <a:headEnd/>
          <a:tailEnd/>
        </a:ln>
      </xdr:spPr>
    </xdr:pic>
    <xdr:clientData/>
  </xdr:twoCellAnchor>
  <xdr:twoCellAnchor>
    <xdr:from>
      <xdr:col>0</xdr:col>
      <xdr:colOff>152400</xdr:colOff>
      <xdr:row>112</xdr:row>
      <xdr:rowOff>85725</xdr:rowOff>
    </xdr:from>
    <xdr:to>
      <xdr:col>1</xdr:col>
      <xdr:colOff>123825</xdr:colOff>
      <xdr:row>113</xdr:row>
      <xdr:rowOff>9525</xdr:rowOff>
    </xdr:to>
    <xdr:pic>
      <xdr:nvPicPr>
        <xdr:cNvPr id="50875" name="Picture 34">
          <a:extLst>
            <a:ext uri="{FF2B5EF4-FFF2-40B4-BE49-F238E27FC236}">
              <a16:creationId xmlns:a16="http://schemas.microsoft.com/office/drawing/2014/main" id="{00000000-0008-0000-0100-0000BBC60000}"/>
            </a:ext>
          </a:extLst>
        </xdr:cNvPr>
        <xdr:cNvPicPr>
          <a:picLocks noChangeAspect="1" noChangeArrowheads="1"/>
        </xdr:cNvPicPr>
      </xdr:nvPicPr>
      <xdr:blipFill>
        <a:blip xmlns:r="http://schemas.openxmlformats.org/officeDocument/2006/relationships" r:embed="rId1" cstate="print"/>
        <a:srcRect l="78909" t="15790" r="7939" b="57895"/>
        <a:stretch>
          <a:fillRect/>
        </a:stretch>
      </xdr:blipFill>
      <xdr:spPr bwMode="auto">
        <a:xfrm>
          <a:off x="152400" y="26803350"/>
          <a:ext cx="228600" cy="209550"/>
        </a:xfrm>
        <a:prstGeom prst="rect">
          <a:avLst/>
        </a:prstGeom>
        <a:noFill/>
        <a:ln w="9525">
          <a:noFill/>
          <a:miter lim="800000"/>
          <a:headEnd/>
          <a:tailEnd/>
        </a:ln>
      </xdr:spPr>
    </xdr:pic>
    <xdr:clientData/>
  </xdr:twoCellAnchor>
  <xdr:twoCellAnchor>
    <xdr:from>
      <xdr:col>0</xdr:col>
      <xdr:colOff>152400</xdr:colOff>
      <xdr:row>114</xdr:row>
      <xdr:rowOff>85725</xdr:rowOff>
    </xdr:from>
    <xdr:to>
      <xdr:col>1</xdr:col>
      <xdr:colOff>123825</xdr:colOff>
      <xdr:row>115</xdr:row>
      <xdr:rowOff>9525</xdr:rowOff>
    </xdr:to>
    <xdr:pic>
      <xdr:nvPicPr>
        <xdr:cNvPr id="50876" name="Picture 35">
          <a:extLst>
            <a:ext uri="{FF2B5EF4-FFF2-40B4-BE49-F238E27FC236}">
              <a16:creationId xmlns:a16="http://schemas.microsoft.com/office/drawing/2014/main" id="{00000000-0008-0000-0100-0000BCC60000}"/>
            </a:ext>
          </a:extLst>
        </xdr:cNvPr>
        <xdr:cNvPicPr>
          <a:picLocks noChangeAspect="1" noChangeArrowheads="1"/>
        </xdr:cNvPicPr>
      </xdr:nvPicPr>
      <xdr:blipFill>
        <a:blip xmlns:r="http://schemas.openxmlformats.org/officeDocument/2006/relationships" r:embed="rId1" cstate="print"/>
        <a:srcRect l="78909" t="15790" r="7939" b="57895"/>
        <a:stretch>
          <a:fillRect/>
        </a:stretch>
      </xdr:blipFill>
      <xdr:spPr bwMode="auto">
        <a:xfrm>
          <a:off x="152400" y="27374850"/>
          <a:ext cx="228600" cy="209550"/>
        </a:xfrm>
        <a:prstGeom prst="rect">
          <a:avLst/>
        </a:prstGeom>
        <a:noFill/>
        <a:ln w="9525">
          <a:noFill/>
          <a:miter lim="800000"/>
          <a:headEnd/>
          <a:tailEnd/>
        </a:ln>
      </xdr:spPr>
    </xdr:pic>
    <xdr:clientData/>
  </xdr:twoCellAnchor>
  <xdr:twoCellAnchor>
    <xdr:from>
      <xdr:col>0</xdr:col>
      <xdr:colOff>152400</xdr:colOff>
      <xdr:row>115</xdr:row>
      <xdr:rowOff>85725</xdr:rowOff>
    </xdr:from>
    <xdr:to>
      <xdr:col>1</xdr:col>
      <xdr:colOff>123825</xdr:colOff>
      <xdr:row>116</xdr:row>
      <xdr:rowOff>9525</xdr:rowOff>
    </xdr:to>
    <xdr:pic>
      <xdr:nvPicPr>
        <xdr:cNvPr id="50877" name="Picture 36">
          <a:extLst>
            <a:ext uri="{FF2B5EF4-FFF2-40B4-BE49-F238E27FC236}">
              <a16:creationId xmlns:a16="http://schemas.microsoft.com/office/drawing/2014/main" id="{00000000-0008-0000-0100-0000BDC60000}"/>
            </a:ext>
          </a:extLst>
        </xdr:cNvPr>
        <xdr:cNvPicPr>
          <a:picLocks noChangeAspect="1" noChangeArrowheads="1"/>
        </xdr:cNvPicPr>
      </xdr:nvPicPr>
      <xdr:blipFill>
        <a:blip xmlns:r="http://schemas.openxmlformats.org/officeDocument/2006/relationships" r:embed="rId1" cstate="print"/>
        <a:srcRect l="78909" t="15790" r="7939" b="57895"/>
        <a:stretch>
          <a:fillRect/>
        </a:stretch>
      </xdr:blipFill>
      <xdr:spPr bwMode="auto">
        <a:xfrm>
          <a:off x="152400" y="27660600"/>
          <a:ext cx="228600" cy="209550"/>
        </a:xfrm>
        <a:prstGeom prst="rect">
          <a:avLst/>
        </a:prstGeom>
        <a:noFill/>
        <a:ln w="9525">
          <a:noFill/>
          <a:miter lim="800000"/>
          <a:headEnd/>
          <a:tailEnd/>
        </a:ln>
      </xdr:spPr>
    </xdr:pic>
    <xdr:clientData/>
  </xdr:twoCellAnchor>
  <xdr:twoCellAnchor>
    <xdr:from>
      <xdr:col>0</xdr:col>
      <xdr:colOff>152400</xdr:colOff>
      <xdr:row>107</xdr:row>
      <xdr:rowOff>85725</xdr:rowOff>
    </xdr:from>
    <xdr:to>
      <xdr:col>1</xdr:col>
      <xdr:colOff>123825</xdr:colOff>
      <xdr:row>108</xdr:row>
      <xdr:rowOff>9525</xdr:rowOff>
    </xdr:to>
    <xdr:pic>
      <xdr:nvPicPr>
        <xdr:cNvPr id="50878" name="Picture 39">
          <a:extLst>
            <a:ext uri="{FF2B5EF4-FFF2-40B4-BE49-F238E27FC236}">
              <a16:creationId xmlns:a16="http://schemas.microsoft.com/office/drawing/2014/main" id="{00000000-0008-0000-0100-0000BEC60000}"/>
            </a:ext>
          </a:extLst>
        </xdr:cNvPr>
        <xdr:cNvPicPr>
          <a:picLocks noChangeAspect="1" noChangeArrowheads="1"/>
        </xdr:cNvPicPr>
      </xdr:nvPicPr>
      <xdr:blipFill>
        <a:blip xmlns:r="http://schemas.openxmlformats.org/officeDocument/2006/relationships" r:embed="rId1" cstate="print"/>
        <a:srcRect l="78909" t="15790" r="7939" b="57895"/>
        <a:stretch>
          <a:fillRect/>
        </a:stretch>
      </xdr:blipFill>
      <xdr:spPr bwMode="auto">
        <a:xfrm>
          <a:off x="152400" y="25374600"/>
          <a:ext cx="228600" cy="209550"/>
        </a:xfrm>
        <a:prstGeom prst="rect">
          <a:avLst/>
        </a:prstGeom>
        <a:noFill/>
        <a:ln w="9525">
          <a:noFill/>
          <a:miter lim="800000"/>
          <a:headEnd/>
          <a:tailEnd/>
        </a:ln>
      </xdr:spPr>
    </xdr:pic>
    <xdr:clientData/>
  </xdr:twoCellAnchor>
  <xdr:twoCellAnchor>
    <xdr:from>
      <xdr:col>0</xdr:col>
      <xdr:colOff>152400</xdr:colOff>
      <xdr:row>107</xdr:row>
      <xdr:rowOff>85725</xdr:rowOff>
    </xdr:from>
    <xdr:to>
      <xdr:col>1</xdr:col>
      <xdr:colOff>123825</xdr:colOff>
      <xdr:row>108</xdr:row>
      <xdr:rowOff>9525</xdr:rowOff>
    </xdr:to>
    <xdr:pic>
      <xdr:nvPicPr>
        <xdr:cNvPr id="50879" name="Picture 40">
          <a:extLst>
            <a:ext uri="{FF2B5EF4-FFF2-40B4-BE49-F238E27FC236}">
              <a16:creationId xmlns:a16="http://schemas.microsoft.com/office/drawing/2014/main" id="{00000000-0008-0000-0100-0000BFC60000}"/>
            </a:ext>
          </a:extLst>
        </xdr:cNvPr>
        <xdr:cNvPicPr>
          <a:picLocks noChangeAspect="1" noChangeArrowheads="1"/>
        </xdr:cNvPicPr>
      </xdr:nvPicPr>
      <xdr:blipFill>
        <a:blip xmlns:r="http://schemas.openxmlformats.org/officeDocument/2006/relationships" r:embed="rId1" cstate="print"/>
        <a:srcRect l="78909" t="15790" r="7939" b="57895"/>
        <a:stretch>
          <a:fillRect/>
        </a:stretch>
      </xdr:blipFill>
      <xdr:spPr bwMode="auto">
        <a:xfrm>
          <a:off x="152400" y="25374600"/>
          <a:ext cx="228600" cy="209550"/>
        </a:xfrm>
        <a:prstGeom prst="rect">
          <a:avLst/>
        </a:prstGeom>
        <a:noFill/>
        <a:ln w="9525">
          <a:noFill/>
          <a:miter lim="800000"/>
          <a:headEnd/>
          <a:tailEnd/>
        </a:ln>
      </xdr:spPr>
    </xdr:pic>
    <xdr:clientData/>
  </xdr:twoCellAnchor>
  <xdr:twoCellAnchor>
    <xdr:from>
      <xdr:col>10</xdr:col>
      <xdr:colOff>171450</xdr:colOff>
      <xdr:row>0</xdr:row>
      <xdr:rowOff>38100</xdr:rowOff>
    </xdr:from>
    <xdr:to>
      <xdr:col>13</xdr:col>
      <xdr:colOff>1076325</xdr:colOff>
      <xdr:row>8</xdr:row>
      <xdr:rowOff>238125</xdr:rowOff>
    </xdr:to>
    <xdr:grpSp>
      <xdr:nvGrpSpPr>
        <xdr:cNvPr id="50880" name="Group 41">
          <a:extLst>
            <a:ext uri="{FF2B5EF4-FFF2-40B4-BE49-F238E27FC236}">
              <a16:creationId xmlns:a16="http://schemas.microsoft.com/office/drawing/2014/main" id="{00000000-0008-0000-0100-0000C0C60000}"/>
            </a:ext>
          </a:extLst>
        </xdr:cNvPr>
        <xdr:cNvGrpSpPr>
          <a:grpSpLocks/>
        </xdr:cNvGrpSpPr>
      </xdr:nvGrpSpPr>
      <xdr:grpSpPr bwMode="auto">
        <a:xfrm>
          <a:off x="9239250" y="38100"/>
          <a:ext cx="4114800" cy="2276475"/>
          <a:chOff x="4" y="1"/>
          <a:chExt cx="488" cy="322"/>
        </a:xfrm>
      </xdr:grpSpPr>
      <xdr:pic>
        <xdr:nvPicPr>
          <xdr:cNvPr id="50898" name="Picture 42" descr="Arrow UP short">
            <a:extLst>
              <a:ext uri="{FF2B5EF4-FFF2-40B4-BE49-F238E27FC236}">
                <a16:creationId xmlns:a16="http://schemas.microsoft.com/office/drawing/2014/main" id="{00000000-0008-0000-0100-0000D2C60000}"/>
              </a:ext>
            </a:extLst>
          </xdr:cNvPr>
          <xdr:cNvPicPr>
            <a:picLocks noChangeAspect="1" noChangeArrowheads="1"/>
          </xdr:cNvPicPr>
        </xdr:nvPicPr>
        <xdr:blipFill>
          <a:blip xmlns:r="http://schemas.openxmlformats.org/officeDocument/2006/relationships" r:embed="rId2" cstate="print">
            <a:lum bright="20000"/>
          </a:blip>
          <a:srcRect/>
          <a:stretch>
            <a:fillRect/>
          </a:stretch>
        </xdr:blipFill>
        <xdr:spPr bwMode="auto">
          <a:xfrm>
            <a:off x="4" y="1"/>
            <a:ext cx="488" cy="318"/>
          </a:xfrm>
          <a:prstGeom prst="rect">
            <a:avLst/>
          </a:prstGeom>
          <a:noFill/>
          <a:ln w="9525">
            <a:noFill/>
            <a:miter lim="800000"/>
            <a:headEnd/>
            <a:tailEnd/>
          </a:ln>
        </xdr:spPr>
      </xdr:pic>
      <xdr:pic>
        <xdr:nvPicPr>
          <xdr:cNvPr id="50899" name="Picture 43" descr="PS_logo123">
            <a:extLst>
              <a:ext uri="{FF2B5EF4-FFF2-40B4-BE49-F238E27FC236}">
                <a16:creationId xmlns:a16="http://schemas.microsoft.com/office/drawing/2014/main" id="{00000000-0008-0000-0100-0000D3C6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4" y="41"/>
            <a:ext cx="292" cy="100"/>
          </a:xfrm>
          <a:prstGeom prst="rect">
            <a:avLst/>
          </a:prstGeom>
          <a:noFill/>
          <a:ln w="9525">
            <a:noFill/>
            <a:miter lim="800000"/>
            <a:headEnd/>
            <a:tailEnd/>
          </a:ln>
        </xdr:spPr>
      </xdr:pic>
      <xdr:sp macro="" textlink="">
        <xdr:nvSpPr>
          <xdr:cNvPr id="50220" name="WordArt 44">
            <a:extLst>
              <a:ext uri="{FF2B5EF4-FFF2-40B4-BE49-F238E27FC236}">
                <a16:creationId xmlns:a16="http://schemas.microsoft.com/office/drawing/2014/main" id="{00000000-0008-0000-0100-00002CC40000}"/>
              </a:ext>
            </a:extLst>
          </xdr:cNvPr>
          <xdr:cNvSpPr>
            <a:spLocks noChangeArrowheads="1" noChangeShapeType="1" noTextEdit="1"/>
          </xdr:cNvSpPr>
        </xdr:nvSpPr>
        <xdr:spPr bwMode="auto">
          <a:xfrm>
            <a:off x="28" y="208"/>
            <a:ext cx="391" cy="115"/>
          </a:xfrm>
          <a:prstGeom prst="rect">
            <a:avLst/>
          </a:prstGeom>
        </xdr:spPr>
        <xdr:txBody>
          <a:bodyPr wrap="none" fromWordArt="1">
            <a:prstTxWarp prst="textPlain">
              <a:avLst>
                <a:gd name="adj" fmla="val 50000"/>
              </a:avLst>
            </a:prstTxWarp>
          </a:bodyPr>
          <a:lstStyle/>
          <a:p>
            <a:pPr algn="ctr" rtl="0"/>
            <a:r>
              <a:rPr lang="en-US" sz="2800" kern="10" spc="0">
                <a:ln w="9525">
                  <a:solidFill>
                    <a:srgbClr val="000000"/>
                  </a:solidFill>
                  <a:round/>
                  <a:headEnd/>
                  <a:tailEnd/>
                </a:ln>
                <a:solidFill>
                  <a:srgbClr val="000000"/>
                </a:solidFill>
                <a:effectLst/>
                <a:latin typeface="Verdana"/>
              </a:rPr>
              <a:t>Official Contractor</a:t>
            </a:r>
          </a:p>
          <a:p>
            <a:pPr algn="ctr" rtl="0"/>
            <a:r>
              <a:rPr lang="en-US" sz="2800" kern="10" spc="0">
                <a:ln w="9525">
                  <a:solidFill>
                    <a:srgbClr val="000000"/>
                  </a:solidFill>
                  <a:round/>
                  <a:headEnd/>
                  <a:tailEnd/>
                </a:ln>
                <a:solidFill>
                  <a:srgbClr val="000000"/>
                </a:solidFill>
                <a:effectLst/>
                <a:latin typeface="Verdana"/>
              </a:rPr>
              <a:t>AV &amp; Computers</a:t>
            </a:r>
          </a:p>
        </xdr:txBody>
      </xdr:sp>
      <xdr:sp macro="" textlink="">
        <xdr:nvSpPr>
          <xdr:cNvPr id="50221" name="WordArt 45">
            <a:extLst>
              <a:ext uri="{FF2B5EF4-FFF2-40B4-BE49-F238E27FC236}">
                <a16:creationId xmlns:a16="http://schemas.microsoft.com/office/drawing/2014/main" id="{00000000-0008-0000-0100-00002DC40000}"/>
              </a:ext>
            </a:extLst>
          </xdr:cNvPr>
          <xdr:cNvSpPr>
            <a:spLocks noChangeArrowheads="1" noChangeShapeType="1" noTextEdit="1"/>
          </xdr:cNvSpPr>
        </xdr:nvSpPr>
        <xdr:spPr bwMode="auto">
          <a:xfrm>
            <a:off x="84" y="153"/>
            <a:ext cx="291" cy="23"/>
          </a:xfrm>
          <a:prstGeom prst="rect">
            <a:avLst/>
          </a:prstGeom>
        </xdr:spPr>
        <xdr:txBody>
          <a:bodyPr wrap="none" fromWordArt="1">
            <a:prstTxWarp prst="textPlain">
              <a:avLst>
                <a:gd name="adj" fmla="val 50000"/>
              </a:avLst>
            </a:prstTxWarp>
          </a:bodyPr>
          <a:lstStyle/>
          <a:p>
            <a:pPr algn="ctr" rtl="0"/>
            <a:r>
              <a:rPr lang="en-US" sz="1200" kern="10" spc="0">
                <a:ln w="9525">
                  <a:noFill/>
                  <a:round/>
                  <a:headEnd/>
                  <a:tailEnd/>
                </a:ln>
                <a:solidFill>
                  <a:srgbClr val="000000"/>
                </a:solidFill>
                <a:effectLst/>
                <a:latin typeface="Arial"/>
                <a:cs typeface="Arial"/>
              </a:rPr>
              <a:t>Convention &amp; Tradeshow Division</a:t>
            </a:r>
          </a:p>
        </xdr:txBody>
      </xdr:sp>
    </xdr:grpSp>
    <xdr:clientData/>
  </xdr:twoCellAnchor>
  <xdr:twoCellAnchor>
    <xdr:from>
      <xdr:col>8</xdr:col>
      <xdr:colOff>0</xdr:colOff>
      <xdr:row>130</xdr:row>
      <xdr:rowOff>0</xdr:rowOff>
    </xdr:from>
    <xdr:to>
      <xdr:col>8</xdr:col>
      <xdr:colOff>0</xdr:colOff>
      <xdr:row>139</xdr:row>
      <xdr:rowOff>0</xdr:rowOff>
    </xdr:to>
    <xdr:sp macro="" textlink="">
      <xdr:nvSpPr>
        <xdr:cNvPr id="50881" name="Rectangle 46">
          <a:extLst>
            <a:ext uri="{FF2B5EF4-FFF2-40B4-BE49-F238E27FC236}">
              <a16:creationId xmlns:a16="http://schemas.microsoft.com/office/drawing/2014/main" id="{00000000-0008-0000-0100-0000C1C60000}"/>
            </a:ext>
          </a:extLst>
        </xdr:cNvPr>
        <xdr:cNvSpPr>
          <a:spLocks noChangeArrowheads="1"/>
        </xdr:cNvSpPr>
      </xdr:nvSpPr>
      <xdr:spPr bwMode="auto">
        <a:xfrm>
          <a:off x="7296150" y="31861125"/>
          <a:ext cx="0" cy="1990725"/>
        </a:xfrm>
        <a:prstGeom prst="rect">
          <a:avLst/>
        </a:prstGeom>
        <a:solidFill>
          <a:srgbClr val="C0C0C0"/>
        </a:solidFill>
        <a:ln w="9525">
          <a:noFill/>
          <a:miter lim="800000"/>
          <a:headEnd/>
          <a:tailEnd/>
        </a:ln>
      </xdr:spPr>
    </xdr:sp>
    <xdr:clientData/>
  </xdr:twoCellAnchor>
  <xdr:twoCellAnchor>
    <xdr:from>
      <xdr:col>6</xdr:col>
      <xdr:colOff>904875</xdr:colOff>
      <xdr:row>130</xdr:row>
      <xdr:rowOff>0</xdr:rowOff>
    </xdr:from>
    <xdr:to>
      <xdr:col>7</xdr:col>
      <xdr:colOff>0</xdr:colOff>
      <xdr:row>139</xdr:row>
      <xdr:rowOff>0</xdr:rowOff>
    </xdr:to>
    <xdr:sp macro="" textlink="">
      <xdr:nvSpPr>
        <xdr:cNvPr id="50882" name="Rectangle 47">
          <a:extLst>
            <a:ext uri="{FF2B5EF4-FFF2-40B4-BE49-F238E27FC236}">
              <a16:creationId xmlns:a16="http://schemas.microsoft.com/office/drawing/2014/main" id="{00000000-0008-0000-0100-0000C2C60000}"/>
            </a:ext>
          </a:extLst>
        </xdr:cNvPr>
        <xdr:cNvSpPr>
          <a:spLocks noChangeArrowheads="1"/>
        </xdr:cNvSpPr>
      </xdr:nvSpPr>
      <xdr:spPr bwMode="auto">
        <a:xfrm>
          <a:off x="6600825" y="31861125"/>
          <a:ext cx="0" cy="1990725"/>
        </a:xfrm>
        <a:prstGeom prst="rect">
          <a:avLst/>
        </a:prstGeom>
        <a:solidFill>
          <a:srgbClr val="C0C0C0"/>
        </a:solidFill>
        <a:ln w="9525">
          <a:noFill/>
          <a:miter lim="800000"/>
          <a:headEnd/>
          <a:tailEnd/>
        </a:ln>
      </xdr:spPr>
    </xdr:sp>
    <xdr:clientData/>
  </xdr:twoCellAnchor>
  <xdr:twoCellAnchor>
    <xdr:from>
      <xdr:col>7</xdr:col>
      <xdr:colOff>0</xdr:colOff>
      <xdr:row>130</xdr:row>
      <xdr:rowOff>0</xdr:rowOff>
    </xdr:from>
    <xdr:to>
      <xdr:col>7</xdr:col>
      <xdr:colOff>0</xdr:colOff>
      <xdr:row>139</xdr:row>
      <xdr:rowOff>0</xdr:rowOff>
    </xdr:to>
    <xdr:sp macro="" textlink="">
      <xdr:nvSpPr>
        <xdr:cNvPr id="50883" name="Rectangle 48">
          <a:extLst>
            <a:ext uri="{FF2B5EF4-FFF2-40B4-BE49-F238E27FC236}">
              <a16:creationId xmlns:a16="http://schemas.microsoft.com/office/drawing/2014/main" id="{00000000-0008-0000-0100-0000C3C60000}"/>
            </a:ext>
          </a:extLst>
        </xdr:cNvPr>
        <xdr:cNvSpPr>
          <a:spLocks noChangeArrowheads="1"/>
        </xdr:cNvSpPr>
      </xdr:nvSpPr>
      <xdr:spPr bwMode="auto">
        <a:xfrm>
          <a:off x="6600825" y="31861125"/>
          <a:ext cx="0" cy="1990725"/>
        </a:xfrm>
        <a:prstGeom prst="rect">
          <a:avLst/>
        </a:prstGeom>
        <a:solidFill>
          <a:srgbClr val="C0C0C0"/>
        </a:solidFill>
        <a:ln w="9525">
          <a:noFill/>
          <a:miter lim="800000"/>
          <a:headEnd/>
          <a:tailEnd/>
        </a:ln>
      </xdr:spPr>
    </xdr:sp>
    <xdr:clientData/>
  </xdr:twoCellAnchor>
  <xdr:twoCellAnchor>
    <xdr:from>
      <xdr:col>8</xdr:col>
      <xdr:colOff>0</xdr:colOff>
      <xdr:row>130</xdr:row>
      <xdr:rowOff>209550</xdr:rowOff>
    </xdr:from>
    <xdr:to>
      <xdr:col>8</xdr:col>
      <xdr:colOff>0</xdr:colOff>
      <xdr:row>141</xdr:row>
      <xdr:rowOff>0</xdr:rowOff>
    </xdr:to>
    <xdr:sp macro="" textlink="">
      <xdr:nvSpPr>
        <xdr:cNvPr id="50884" name="Rectangle 49">
          <a:extLst>
            <a:ext uri="{FF2B5EF4-FFF2-40B4-BE49-F238E27FC236}">
              <a16:creationId xmlns:a16="http://schemas.microsoft.com/office/drawing/2014/main" id="{00000000-0008-0000-0100-0000C4C60000}"/>
            </a:ext>
          </a:extLst>
        </xdr:cNvPr>
        <xdr:cNvSpPr>
          <a:spLocks noChangeArrowheads="1"/>
        </xdr:cNvSpPr>
      </xdr:nvSpPr>
      <xdr:spPr bwMode="auto">
        <a:xfrm>
          <a:off x="7296150" y="32070675"/>
          <a:ext cx="0" cy="2181225"/>
        </a:xfrm>
        <a:prstGeom prst="rect">
          <a:avLst/>
        </a:prstGeom>
        <a:solidFill>
          <a:srgbClr val="C0C0C0"/>
        </a:solidFill>
        <a:ln w="9525">
          <a:noFill/>
          <a:miter lim="800000"/>
          <a:headEnd/>
          <a:tailEnd/>
        </a:ln>
      </xdr:spPr>
    </xdr:sp>
    <xdr:clientData/>
  </xdr:twoCellAnchor>
  <xdr:twoCellAnchor>
    <xdr:from>
      <xdr:col>6</xdr:col>
      <xdr:colOff>904875</xdr:colOff>
      <xdr:row>130</xdr:row>
      <xdr:rowOff>28575</xdr:rowOff>
    </xdr:from>
    <xdr:to>
      <xdr:col>7</xdr:col>
      <xdr:colOff>0</xdr:colOff>
      <xdr:row>141</xdr:row>
      <xdr:rowOff>0</xdr:rowOff>
    </xdr:to>
    <xdr:sp macro="" textlink="">
      <xdr:nvSpPr>
        <xdr:cNvPr id="50885" name="Rectangle 50">
          <a:extLst>
            <a:ext uri="{FF2B5EF4-FFF2-40B4-BE49-F238E27FC236}">
              <a16:creationId xmlns:a16="http://schemas.microsoft.com/office/drawing/2014/main" id="{00000000-0008-0000-0100-0000C5C60000}"/>
            </a:ext>
          </a:extLst>
        </xdr:cNvPr>
        <xdr:cNvSpPr>
          <a:spLocks noChangeArrowheads="1"/>
        </xdr:cNvSpPr>
      </xdr:nvSpPr>
      <xdr:spPr bwMode="auto">
        <a:xfrm>
          <a:off x="6600825" y="31889700"/>
          <a:ext cx="0" cy="2362200"/>
        </a:xfrm>
        <a:prstGeom prst="rect">
          <a:avLst/>
        </a:prstGeom>
        <a:solidFill>
          <a:srgbClr val="C0C0C0"/>
        </a:solidFill>
        <a:ln w="9525">
          <a:noFill/>
          <a:miter lim="800000"/>
          <a:headEnd/>
          <a:tailEnd/>
        </a:ln>
      </xdr:spPr>
    </xdr:sp>
    <xdr:clientData/>
  </xdr:twoCellAnchor>
  <xdr:twoCellAnchor editAs="oneCell">
    <xdr:from>
      <xdr:col>4</xdr:col>
      <xdr:colOff>647700</xdr:colOff>
      <xdr:row>130</xdr:row>
      <xdr:rowOff>19050</xdr:rowOff>
    </xdr:from>
    <xdr:to>
      <xdr:col>9</xdr:col>
      <xdr:colOff>400050</xdr:colOff>
      <xdr:row>131</xdr:row>
      <xdr:rowOff>0</xdr:rowOff>
    </xdr:to>
    <xdr:pic>
      <xdr:nvPicPr>
        <xdr:cNvPr id="50886" name="Picture 51" descr="cc logos">
          <a:extLst>
            <a:ext uri="{FF2B5EF4-FFF2-40B4-BE49-F238E27FC236}">
              <a16:creationId xmlns:a16="http://schemas.microsoft.com/office/drawing/2014/main" id="{00000000-0008-0000-0100-0000C6C6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371975" y="31880175"/>
          <a:ext cx="4505325" cy="371475"/>
        </a:xfrm>
        <a:prstGeom prst="rect">
          <a:avLst/>
        </a:prstGeom>
        <a:noFill/>
        <a:ln w="9525">
          <a:solidFill>
            <a:srgbClr val="000000"/>
          </a:solidFill>
          <a:miter lim="800000"/>
          <a:headEnd/>
          <a:tailEnd/>
        </a:ln>
      </xdr:spPr>
    </xdr:pic>
    <xdr:clientData/>
  </xdr:twoCellAnchor>
  <xdr:twoCellAnchor>
    <xdr:from>
      <xdr:col>7</xdr:col>
      <xdr:colOff>0</xdr:colOff>
      <xdr:row>130</xdr:row>
      <xdr:rowOff>209550</xdr:rowOff>
    </xdr:from>
    <xdr:to>
      <xdr:col>7</xdr:col>
      <xdr:colOff>0</xdr:colOff>
      <xdr:row>141</xdr:row>
      <xdr:rowOff>0</xdr:rowOff>
    </xdr:to>
    <xdr:sp macro="" textlink="">
      <xdr:nvSpPr>
        <xdr:cNvPr id="50887" name="Rectangle 52">
          <a:extLst>
            <a:ext uri="{FF2B5EF4-FFF2-40B4-BE49-F238E27FC236}">
              <a16:creationId xmlns:a16="http://schemas.microsoft.com/office/drawing/2014/main" id="{00000000-0008-0000-0100-0000C7C60000}"/>
            </a:ext>
          </a:extLst>
        </xdr:cNvPr>
        <xdr:cNvSpPr>
          <a:spLocks noChangeArrowheads="1"/>
        </xdr:cNvSpPr>
      </xdr:nvSpPr>
      <xdr:spPr bwMode="auto">
        <a:xfrm>
          <a:off x="6600825" y="32070675"/>
          <a:ext cx="0" cy="2181225"/>
        </a:xfrm>
        <a:prstGeom prst="rect">
          <a:avLst/>
        </a:prstGeom>
        <a:solidFill>
          <a:srgbClr val="C0C0C0"/>
        </a:solidFill>
        <a:ln w="9525">
          <a:noFill/>
          <a:miter lim="800000"/>
          <a:headEnd/>
          <a:tailEnd/>
        </a:ln>
      </xdr:spPr>
    </xdr:sp>
    <xdr:clientData/>
  </xdr:twoCellAnchor>
  <xdr:twoCellAnchor>
    <xdr:from>
      <xdr:col>8</xdr:col>
      <xdr:colOff>0</xdr:colOff>
      <xdr:row>130</xdr:row>
      <xdr:rowOff>0</xdr:rowOff>
    </xdr:from>
    <xdr:to>
      <xdr:col>8</xdr:col>
      <xdr:colOff>0</xdr:colOff>
      <xdr:row>139</xdr:row>
      <xdr:rowOff>0</xdr:rowOff>
    </xdr:to>
    <xdr:sp macro="" textlink="">
      <xdr:nvSpPr>
        <xdr:cNvPr id="50888" name="Rectangle 53">
          <a:extLst>
            <a:ext uri="{FF2B5EF4-FFF2-40B4-BE49-F238E27FC236}">
              <a16:creationId xmlns:a16="http://schemas.microsoft.com/office/drawing/2014/main" id="{00000000-0008-0000-0100-0000C8C60000}"/>
            </a:ext>
          </a:extLst>
        </xdr:cNvPr>
        <xdr:cNvSpPr>
          <a:spLocks noChangeArrowheads="1"/>
        </xdr:cNvSpPr>
      </xdr:nvSpPr>
      <xdr:spPr bwMode="auto">
        <a:xfrm>
          <a:off x="7296150" y="31861125"/>
          <a:ext cx="0" cy="1990725"/>
        </a:xfrm>
        <a:prstGeom prst="rect">
          <a:avLst/>
        </a:prstGeom>
        <a:solidFill>
          <a:srgbClr val="C0C0C0"/>
        </a:solidFill>
        <a:ln w="9525">
          <a:noFill/>
          <a:miter lim="800000"/>
          <a:headEnd/>
          <a:tailEnd/>
        </a:ln>
      </xdr:spPr>
    </xdr:sp>
    <xdr:clientData/>
  </xdr:twoCellAnchor>
  <xdr:twoCellAnchor>
    <xdr:from>
      <xdr:col>14</xdr:col>
      <xdr:colOff>0</xdr:colOff>
      <xdr:row>130</xdr:row>
      <xdr:rowOff>0</xdr:rowOff>
    </xdr:from>
    <xdr:to>
      <xdr:col>14</xdr:col>
      <xdr:colOff>0</xdr:colOff>
      <xdr:row>139</xdr:row>
      <xdr:rowOff>0</xdr:rowOff>
    </xdr:to>
    <xdr:sp macro="" textlink="">
      <xdr:nvSpPr>
        <xdr:cNvPr id="50889" name="Rectangle 54">
          <a:extLst>
            <a:ext uri="{FF2B5EF4-FFF2-40B4-BE49-F238E27FC236}">
              <a16:creationId xmlns:a16="http://schemas.microsoft.com/office/drawing/2014/main" id="{00000000-0008-0000-0100-0000C9C60000}"/>
            </a:ext>
          </a:extLst>
        </xdr:cNvPr>
        <xdr:cNvSpPr>
          <a:spLocks noChangeArrowheads="1"/>
        </xdr:cNvSpPr>
      </xdr:nvSpPr>
      <xdr:spPr bwMode="auto">
        <a:xfrm>
          <a:off x="13430250" y="31861125"/>
          <a:ext cx="0" cy="1990725"/>
        </a:xfrm>
        <a:prstGeom prst="rect">
          <a:avLst/>
        </a:prstGeom>
        <a:solidFill>
          <a:srgbClr val="C0C0C0"/>
        </a:solidFill>
        <a:ln w="9525">
          <a:noFill/>
          <a:miter lim="800000"/>
          <a:headEnd/>
          <a:tailEnd/>
        </a:ln>
      </xdr:spPr>
    </xdr:sp>
    <xdr:clientData/>
  </xdr:twoCellAnchor>
  <xdr:twoCellAnchor>
    <xdr:from>
      <xdr:col>6</xdr:col>
      <xdr:colOff>904875</xdr:colOff>
      <xdr:row>130</xdr:row>
      <xdr:rowOff>0</xdr:rowOff>
    </xdr:from>
    <xdr:to>
      <xdr:col>7</xdr:col>
      <xdr:colOff>0</xdr:colOff>
      <xdr:row>139</xdr:row>
      <xdr:rowOff>0</xdr:rowOff>
    </xdr:to>
    <xdr:sp macro="" textlink="">
      <xdr:nvSpPr>
        <xdr:cNvPr id="50890" name="Rectangle 55">
          <a:extLst>
            <a:ext uri="{FF2B5EF4-FFF2-40B4-BE49-F238E27FC236}">
              <a16:creationId xmlns:a16="http://schemas.microsoft.com/office/drawing/2014/main" id="{00000000-0008-0000-0100-0000CAC60000}"/>
            </a:ext>
          </a:extLst>
        </xdr:cNvPr>
        <xdr:cNvSpPr>
          <a:spLocks noChangeArrowheads="1"/>
        </xdr:cNvSpPr>
      </xdr:nvSpPr>
      <xdr:spPr bwMode="auto">
        <a:xfrm>
          <a:off x="6600825" y="31861125"/>
          <a:ext cx="0" cy="1990725"/>
        </a:xfrm>
        <a:prstGeom prst="rect">
          <a:avLst/>
        </a:prstGeom>
        <a:solidFill>
          <a:srgbClr val="C0C0C0"/>
        </a:solidFill>
        <a:ln w="9525">
          <a:noFill/>
          <a:miter lim="800000"/>
          <a:headEnd/>
          <a:tailEnd/>
        </a:ln>
      </xdr:spPr>
    </xdr:sp>
    <xdr:clientData/>
  </xdr:twoCellAnchor>
  <xdr:twoCellAnchor>
    <xdr:from>
      <xdr:col>7</xdr:col>
      <xdr:colOff>0</xdr:colOff>
      <xdr:row>130</xdr:row>
      <xdr:rowOff>0</xdr:rowOff>
    </xdr:from>
    <xdr:to>
      <xdr:col>7</xdr:col>
      <xdr:colOff>0</xdr:colOff>
      <xdr:row>139</xdr:row>
      <xdr:rowOff>0</xdr:rowOff>
    </xdr:to>
    <xdr:sp macro="" textlink="">
      <xdr:nvSpPr>
        <xdr:cNvPr id="50891" name="Rectangle 56">
          <a:extLst>
            <a:ext uri="{FF2B5EF4-FFF2-40B4-BE49-F238E27FC236}">
              <a16:creationId xmlns:a16="http://schemas.microsoft.com/office/drawing/2014/main" id="{00000000-0008-0000-0100-0000CBC60000}"/>
            </a:ext>
          </a:extLst>
        </xdr:cNvPr>
        <xdr:cNvSpPr>
          <a:spLocks noChangeArrowheads="1"/>
        </xdr:cNvSpPr>
      </xdr:nvSpPr>
      <xdr:spPr bwMode="auto">
        <a:xfrm>
          <a:off x="6600825" y="31861125"/>
          <a:ext cx="0" cy="1990725"/>
        </a:xfrm>
        <a:prstGeom prst="rect">
          <a:avLst/>
        </a:prstGeom>
        <a:solidFill>
          <a:srgbClr val="C0C0C0"/>
        </a:solidFill>
        <a:ln w="9525">
          <a:noFill/>
          <a:miter lim="800000"/>
          <a:headEnd/>
          <a:tailEnd/>
        </a:ln>
      </xdr:spPr>
    </xdr:sp>
    <xdr:clientData/>
  </xdr:twoCellAnchor>
  <xdr:twoCellAnchor>
    <xdr:from>
      <xdr:col>8</xdr:col>
      <xdr:colOff>0</xdr:colOff>
      <xdr:row>130</xdr:row>
      <xdr:rowOff>209550</xdr:rowOff>
    </xdr:from>
    <xdr:to>
      <xdr:col>8</xdr:col>
      <xdr:colOff>0</xdr:colOff>
      <xdr:row>141</xdr:row>
      <xdr:rowOff>0</xdr:rowOff>
    </xdr:to>
    <xdr:sp macro="" textlink="">
      <xdr:nvSpPr>
        <xdr:cNvPr id="50892" name="Rectangle 57">
          <a:extLst>
            <a:ext uri="{FF2B5EF4-FFF2-40B4-BE49-F238E27FC236}">
              <a16:creationId xmlns:a16="http://schemas.microsoft.com/office/drawing/2014/main" id="{00000000-0008-0000-0100-0000CCC60000}"/>
            </a:ext>
          </a:extLst>
        </xdr:cNvPr>
        <xdr:cNvSpPr>
          <a:spLocks noChangeArrowheads="1"/>
        </xdr:cNvSpPr>
      </xdr:nvSpPr>
      <xdr:spPr bwMode="auto">
        <a:xfrm>
          <a:off x="7296150" y="32070675"/>
          <a:ext cx="0" cy="2181225"/>
        </a:xfrm>
        <a:prstGeom prst="rect">
          <a:avLst/>
        </a:prstGeom>
        <a:solidFill>
          <a:srgbClr val="C0C0C0"/>
        </a:solidFill>
        <a:ln w="9525">
          <a:noFill/>
          <a:miter lim="800000"/>
          <a:headEnd/>
          <a:tailEnd/>
        </a:ln>
      </xdr:spPr>
    </xdr:sp>
    <xdr:clientData/>
  </xdr:twoCellAnchor>
  <xdr:twoCellAnchor>
    <xdr:from>
      <xdr:col>6</xdr:col>
      <xdr:colOff>904875</xdr:colOff>
      <xdr:row>130</xdr:row>
      <xdr:rowOff>28575</xdr:rowOff>
    </xdr:from>
    <xdr:to>
      <xdr:col>7</xdr:col>
      <xdr:colOff>0</xdr:colOff>
      <xdr:row>141</xdr:row>
      <xdr:rowOff>0</xdr:rowOff>
    </xdr:to>
    <xdr:sp macro="" textlink="">
      <xdr:nvSpPr>
        <xdr:cNvPr id="50893" name="Rectangle 58">
          <a:extLst>
            <a:ext uri="{FF2B5EF4-FFF2-40B4-BE49-F238E27FC236}">
              <a16:creationId xmlns:a16="http://schemas.microsoft.com/office/drawing/2014/main" id="{00000000-0008-0000-0100-0000CDC60000}"/>
            </a:ext>
          </a:extLst>
        </xdr:cNvPr>
        <xdr:cNvSpPr>
          <a:spLocks noChangeArrowheads="1"/>
        </xdr:cNvSpPr>
      </xdr:nvSpPr>
      <xdr:spPr bwMode="auto">
        <a:xfrm>
          <a:off x="6600825" y="31889700"/>
          <a:ext cx="0" cy="2362200"/>
        </a:xfrm>
        <a:prstGeom prst="rect">
          <a:avLst/>
        </a:prstGeom>
        <a:solidFill>
          <a:srgbClr val="C0C0C0"/>
        </a:solidFill>
        <a:ln w="9525">
          <a:noFill/>
          <a:miter lim="800000"/>
          <a:headEnd/>
          <a:tailEnd/>
        </a:ln>
      </xdr:spPr>
    </xdr:sp>
    <xdr:clientData/>
  </xdr:twoCellAnchor>
  <xdr:twoCellAnchor>
    <xdr:from>
      <xdr:col>7</xdr:col>
      <xdr:colOff>0</xdr:colOff>
      <xdr:row>130</xdr:row>
      <xdr:rowOff>209550</xdr:rowOff>
    </xdr:from>
    <xdr:to>
      <xdr:col>7</xdr:col>
      <xdr:colOff>0</xdr:colOff>
      <xdr:row>141</xdr:row>
      <xdr:rowOff>0</xdr:rowOff>
    </xdr:to>
    <xdr:sp macro="" textlink="">
      <xdr:nvSpPr>
        <xdr:cNvPr id="50894" name="Rectangle 59">
          <a:extLst>
            <a:ext uri="{FF2B5EF4-FFF2-40B4-BE49-F238E27FC236}">
              <a16:creationId xmlns:a16="http://schemas.microsoft.com/office/drawing/2014/main" id="{00000000-0008-0000-0100-0000CEC60000}"/>
            </a:ext>
          </a:extLst>
        </xdr:cNvPr>
        <xdr:cNvSpPr>
          <a:spLocks noChangeArrowheads="1"/>
        </xdr:cNvSpPr>
      </xdr:nvSpPr>
      <xdr:spPr bwMode="auto">
        <a:xfrm>
          <a:off x="6600825" y="32070675"/>
          <a:ext cx="0" cy="2181225"/>
        </a:xfrm>
        <a:prstGeom prst="rect">
          <a:avLst/>
        </a:prstGeom>
        <a:solidFill>
          <a:srgbClr val="C0C0C0"/>
        </a:solidFill>
        <a:ln w="9525">
          <a:noFill/>
          <a:miter lim="800000"/>
          <a:headEnd/>
          <a:tailEnd/>
        </a:ln>
      </xdr:spPr>
    </xdr:sp>
    <xdr:clientData/>
  </xdr:twoCellAnchor>
  <xdr:twoCellAnchor>
    <xdr:from>
      <xdr:col>6</xdr:col>
      <xdr:colOff>19050</xdr:colOff>
      <xdr:row>143</xdr:row>
      <xdr:rowOff>19050</xdr:rowOff>
    </xdr:from>
    <xdr:to>
      <xdr:col>6</xdr:col>
      <xdr:colOff>238125</xdr:colOff>
      <xdr:row>143</xdr:row>
      <xdr:rowOff>228600</xdr:rowOff>
    </xdr:to>
    <xdr:sp macro="" textlink="">
      <xdr:nvSpPr>
        <xdr:cNvPr id="50236" name="Rectangle 60">
          <a:extLst>
            <a:ext uri="{FF2B5EF4-FFF2-40B4-BE49-F238E27FC236}">
              <a16:creationId xmlns:a16="http://schemas.microsoft.com/office/drawing/2014/main" id="{00000000-0008-0000-0100-00003CC40000}"/>
            </a:ext>
          </a:extLst>
        </xdr:cNvPr>
        <xdr:cNvSpPr>
          <a:spLocks noChangeArrowheads="1"/>
        </xdr:cNvSpPr>
      </xdr:nvSpPr>
      <xdr:spPr bwMode="auto">
        <a:xfrm>
          <a:off x="6057900" y="34518600"/>
          <a:ext cx="219075" cy="209550"/>
        </a:xfrm>
        <a:prstGeom prst="rect">
          <a:avLst/>
        </a:prstGeom>
        <a:solidFill>
          <a:srgbClr val="FFFFFF"/>
        </a:solidFill>
        <a:ln w="9525">
          <a:solidFill>
            <a:srgbClr val="FFFFFF"/>
          </a:solidFill>
          <a:miter lim="800000"/>
          <a:headEnd/>
          <a:tailEnd/>
        </a:ln>
        <a:effectLst>
          <a:outerShdw dist="35921" dir="2700000" algn="ctr" rotWithShape="0">
            <a:srgbClr val="808080"/>
          </a:outerShdw>
        </a:effectLst>
      </xdr:spPr>
      <xdr:txBody>
        <a:bodyPr/>
        <a:lstStyle/>
        <a:p>
          <a:endParaRPr lang="en-US"/>
        </a:p>
      </xdr:txBody>
    </xdr:sp>
    <xdr:clientData/>
  </xdr:twoCellAnchor>
  <xdr:twoCellAnchor>
    <xdr:from>
      <xdr:col>0</xdr:col>
      <xdr:colOff>152400</xdr:colOff>
      <xdr:row>109</xdr:row>
      <xdr:rowOff>85725</xdr:rowOff>
    </xdr:from>
    <xdr:to>
      <xdr:col>1</xdr:col>
      <xdr:colOff>123825</xdr:colOff>
      <xdr:row>110</xdr:row>
      <xdr:rowOff>9525</xdr:rowOff>
    </xdr:to>
    <xdr:pic>
      <xdr:nvPicPr>
        <xdr:cNvPr id="50896" name="Picture 61">
          <a:extLst>
            <a:ext uri="{FF2B5EF4-FFF2-40B4-BE49-F238E27FC236}">
              <a16:creationId xmlns:a16="http://schemas.microsoft.com/office/drawing/2014/main" id="{00000000-0008-0000-0100-0000D0C60000}"/>
            </a:ext>
          </a:extLst>
        </xdr:cNvPr>
        <xdr:cNvPicPr>
          <a:picLocks noChangeAspect="1" noChangeArrowheads="1"/>
        </xdr:cNvPicPr>
      </xdr:nvPicPr>
      <xdr:blipFill>
        <a:blip xmlns:r="http://schemas.openxmlformats.org/officeDocument/2006/relationships" r:embed="rId1" cstate="print"/>
        <a:srcRect l="78909" t="15790" r="7939" b="57895"/>
        <a:stretch>
          <a:fillRect/>
        </a:stretch>
      </xdr:blipFill>
      <xdr:spPr bwMode="auto">
        <a:xfrm>
          <a:off x="152400" y="25946100"/>
          <a:ext cx="228600" cy="209550"/>
        </a:xfrm>
        <a:prstGeom prst="rect">
          <a:avLst/>
        </a:prstGeom>
        <a:noFill/>
        <a:ln w="9525">
          <a:noFill/>
          <a:miter lim="800000"/>
          <a:headEnd/>
          <a:tailEnd/>
        </a:ln>
      </xdr:spPr>
    </xdr:pic>
    <xdr:clientData/>
  </xdr:twoCellAnchor>
  <xdr:twoCellAnchor>
    <xdr:from>
      <xdr:col>0</xdr:col>
      <xdr:colOff>152400</xdr:colOff>
      <xdr:row>110</xdr:row>
      <xdr:rowOff>85725</xdr:rowOff>
    </xdr:from>
    <xdr:to>
      <xdr:col>1</xdr:col>
      <xdr:colOff>123825</xdr:colOff>
      <xdr:row>111</xdr:row>
      <xdr:rowOff>9525</xdr:rowOff>
    </xdr:to>
    <xdr:pic>
      <xdr:nvPicPr>
        <xdr:cNvPr id="50897" name="Picture 62">
          <a:extLst>
            <a:ext uri="{FF2B5EF4-FFF2-40B4-BE49-F238E27FC236}">
              <a16:creationId xmlns:a16="http://schemas.microsoft.com/office/drawing/2014/main" id="{00000000-0008-0000-0100-0000D1C60000}"/>
            </a:ext>
          </a:extLst>
        </xdr:cNvPr>
        <xdr:cNvPicPr>
          <a:picLocks noChangeAspect="1" noChangeArrowheads="1"/>
        </xdr:cNvPicPr>
      </xdr:nvPicPr>
      <xdr:blipFill>
        <a:blip xmlns:r="http://schemas.openxmlformats.org/officeDocument/2006/relationships" r:embed="rId1" cstate="print"/>
        <a:srcRect l="78909" t="15790" r="7939" b="57895"/>
        <a:stretch>
          <a:fillRect/>
        </a:stretch>
      </xdr:blipFill>
      <xdr:spPr bwMode="auto">
        <a:xfrm>
          <a:off x="152400" y="26231850"/>
          <a:ext cx="22860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sav-my.sharepoint.com/Documents%20and%20Settings/rtaylor/My%20Documents/Marketing/PSAV%20Forms/Request%20for%20Forms_files/AE%20Request%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sheetName val="Info"/>
      <sheetName val="DropDown"/>
      <sheetName val="Sheet1"/>
    </sheetNames>
    <sheetDataSet>
      <sheetData sheetId="0" refreshError="1"/>
      <sheetData sheetId="1" refreshError="1">
        <row r="2">
          <cell r="A2" t="str">
            <v>Stuart Wood</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xhibits@psav.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249977111117893"/>
    <pageSetUpPr fitToPage="1"/>
  </sheetPr>
  <dimension ref="A1:AE68"/>
  <sheetViews>
    <sheetView tabSelected="1" showWhiteSpace="0" view="pageBreakPreview" topLeftCell="C1" zoomScaleNormal="100" zoomScaleSheetLayoutView="100" zoomScalePageLayoutView="75" workbookViewId="0">
      <selection activeCell="M29" sqref="M29"/>
    </sheetView>
  </sheetViews>
  <sheetFormatPr defaultColWidth="8.7265625" defaultRowHeight="13.5" x14ac:dyDescent="0.25"/>
  <cols>
    <col min="1" max="1" width="3.7265625" style="2" customWidth="1"/>
    <col min="2" max="2" width="18.453125" style="2" customWidth="1"/>
    <col min="3" max="3" width="13.26953125" style="2" customWidth="1"/>
    <col min="4" max="4" width="21.1796875" style="2" customWidth="1"/>
    <col min="5" max="5" width="23.7265625" style="2" customWidth="1"/>
    <col min="6" max="6" width="12.26953125" style="2" customWidth="1"/>
    <col min="7" max="7" width="8.453125" style="2" customWidth="1"/>
    <col min="8" max="8" width="6.1796875" style="2" customWidth="1"/>
    <col min="9" max="9" width="20.7265625" style="2" customWidth="1"/>
    <col min="10" max="10" width="11.453125" style="2" customWidth="1"/>
    <col min="11" max="11" width="8.1796875" style="2" customWidth="1"/>
    <col min="12" max="12" width="16.1796875" style="2" customWidth="1"/>
    <col min="13" max="13" width="24.26953125" style="2" customWidth="1"/>
    <col min="14" max="14" width="15.26953125" style="2" customWidth="1"/>
    <col min="15" max="16384" width="8.7265625" style="2"/>
  </cols>
  <sheetData>
    <row r="1" spans="1:16" s="8" customFormat="1" ht="9" customHeight="1" x14ac:dyDescent="0.25">
      <c r="A1" s="300"/>
      <c r="B1" s="391"/>
      <c r="C1" s="390"/>
      <c r="D1" s="390"/>
      <c r="E1" s="390"/>
      <c r="F1" s="390"/>
      <c r="G1" s="390"/>
      <c r="H1" s="390"/>
      <c r="I1" s="389"/>
      <c r="J1" s="300"/>
      <c r="K1" s="300"/>
      <c r="L1" s="309"/>
      <c r="M1" s="300"/>
      <c r="N1" s="300"/>
      <c r="O1" s="393"/>
      <c r="P1" s="393"/>
    </row>
    <row r="2" spans="1:16" s="8" customFormat="1" ht="19.899999999999999" customHeight="1" x14ac:dyDescent="0.25">
      <c r="A2" s="311"/>
      <c r="B2" s="300"/>
      <c r="C2" s="300"/>
      <c r="D2" s="300"/>
      <c r="E2" s="300"/>
      <c r="F2" s="311"/>
      <c r="G2" s="311"/>
      <c r="H2" s="302"/>
      <c r="I2" s="302"/>
      <c r="J2" s="300"/>
      <c r="K2" s="300"/>
      <c r="L2" s="300"/>
      <c r="M2" s="300"/>
      <c r="N2" s="300"/>
      <c r="O2" s="393"/>
      <c r="P2" s="393"/>
    </row>
    <row r="3" spans="1:16" s="393" customFormat="1" ht="14.25" customHeight="1" x14ac:dyDescent="0.25">
      <c r="A3" s="311"/>
      <c r="B3" s="300"/>
      <c r="C3" s="300"/>
      <c r="D3" s="300"/>
      <c r="E3" s="300"/>
      <c r="F3" s="311"/>
      <c r="G3" s="311"/>
      <c r="H3" s="302"/>
      <c r="I3" s="302"/>
      <c r="J3" s="300"/>
      <c r="K3" s="300"/>
      <c r="L3" s="300"/>
      <c r="M3" s="300"/>
      <c r="N3" s="300"/>
    </row>
    <row r="4" spans="1:16" s="393" customFormat="1" ht="19.899999999999999" customHeight="1" x14ac:dyDescent="0.25">
      <c r="A4" s="537" t="s">
        <v>0</v>
      </c>
      <c r="B4" s="537"/>
      <c r="C4" s="537"/>
      <c r="D4" s="537"/>
      <c r="E4" s="537"/>
      <c r="F4" s="537"/>
      <c r="G4" s="311"/>
      <c r="H4" s="302"/>
      <c r="I4" s="302"/>
      <c r="J4" s="300"/>
      <c r="K4" s="300"/>
      <c r="L4" s="300"/>
      <c r="M4" s="300"/>
      <c r="N4" s="300"/>
      <c r="P4"/>
    </row>
    <row r="5" spans="1:16" s="8" customFormat="1" ht="19.899999999999999" customHeight="1" x14ac:dyDescent="0.25">
      <c r="A5" s="537"/>
      <c r="B5" s="537"/>
      <c r="C5" s="537"/>
      <c r="D5" s="537"/>
      <c r="E5" s="537"/>
      <c r="F5" s="537"/>
      <c r="G5" s="397"/>
      <c r="H5" s="397"/>
      <c r="I5"/>
      <c r="J5" s="300"/>
      <c r="K5" s="300"/>
      <c r="L5" s="300"/>
      <c r="M5" s="300"/>
      <c r="N5" s="300"/>
      <c r="O5" s="393"/>
      <c r="P5" s="393"/>
    </row>
    <row r="6" spans="1:16" s="8" customFormat="1" ht="19.899999999999999" customHeight="1" x14ac:dyDescent="0.25">
      <c r="A6" s="540" t="s">
        <v>1</v>
      </c>
      <c r="B6" s="540"/>
      <c r="C6" s="540"/>
      <c r="D6" s="540"/>
      <c r="E6" s="540"/>
      <c r="F6" s="540"/>
      <c r="G6" s="300"/>
      <c r="H6" s="300"/>
      <c r="I6" s="297"/>
      <c r="J6" s="304"/>
      <c r="K6" s="304"/>
      <c r="L6" s="305"/>
      <c r="M6" s="479"/>
      <c r="N6" s="306"/>
      <c r="O6" s="393"/>
      <c r="P6" s="393"/>
    </row>
    <row r="7" spans="1:16" s="8" customFormat="1" ht="19.899999999999999" customHeight="1" x14ac:dyDescent="0.25">
      <c r="A7" s="531"/>
      <c r="B7" s="531"/>
      <c r="C7" s="531"/>
      <c r="D7" s="531"/>
      <c r="E7" s="531"/>
      <c r="F7" s="531"/>
      <c r="G7" s="312"/>
      <c r="H7" s="312"/>
      <c r="I7" s="312"/>
      <c r="J7" s="69"/>
      <c r="K7" s="69"/>
      <c r="L7" s="69"/>
      <c r="M7" s="307"/>
      <c r="N7" s="300"/>
      <c r="O7" s="393"/>
      <c r="P7" s="393"/>
    </row>
    <row r="8" spans="1:16" s="393" customFormat="1" ht="5.25" customHeight="1" thickBot="1" x14ac:dyDescent="0.3">
      <c r="A8" s="537"/>
      <c r="B8" s="537"/>
      <c r="C8" s="537"/>
      <c r="D8" s="537"/>
      <c r="E8" s="537"/>
      <c r="F8" s="537"/>
      <c r="G8" s="302"/>
      <c r="H8" s="302"/>
      <c r="I8" s="310"/>
      <c r="J8" s="300"/>
      <c r="K8" s="300"/>
      <c r="L8" s="300"/>
      <c r="M8" s="300"/>
      <c r="N8" s="300"/>
    </row>
    <row r="9" spans="1:16" s="393" customFormat="1" ht="19.5" hidden="1" customHeight="1" thickBot="1" x14ac:dyDescent="0.3">
      <c r="A9" s="475"/>
      <c r="B9" s="475"/>
      <c r="C9" s="475"/>
      <c r="D9" s="475"/>
      <c r="E9" s="475"/>
      <c r="F9" s="475"/>
      <c r="G9" s="302"/>
      <c r="H9" s="302"/>
      <c r="I9" s="310"/>
      <c r="J9" s="300"/>
      <c r="K9" s="300"/>
      <c r="L9" s="300"/>
      <c r="M9" s="300"/>
      <c r="N9" s="300"/>
    </row>
    <row r="10" spans="1:16" s="8" customFormat="1" ht="19.5" hidden="1" customHeight="1" thickBot="1" x14ac:dyDescent="0.3">
      <c r="A10" s="44"/>
      <c r="B10" s="44"/>
      <c r="C10" s="44"/>
      <c r="D10" s="44"/>
      <c r="E10" s="44"/>
      <c r="F10" s="44"/>
      <c r="G10" s="44"/>
      <c r="H10" s="44"/>
      <c r="I10" s="69"/>
      <c r="J10" s="44"/>
      <c r="K10" s="44"/>
      <c r="L10" s="44"/>
      <c r="M10" s="44"/>
      <c r="N10" s="44"/>
      <c r="O10" s="393"/>
      <c r="P10" s="393"/>
    </row>
    <row r="11" spans="1:16" ht="24" customHeight="1" thickBot="1" x14ac:dyDescent="0.3">
      <c r="A11" s="455" t="s">
        <v>2</v>
      </c>
      <c r="B11" s="364"/>
      <c r="C11" s="364"/>
      <c r="D11" s="365"/>
      <c r="E11" s="364"/>
      <c r="F11" s="366"/>
      <c r="G11" s="538" t="s">
        <v>3</v>
      </c>
      <c r="H11" s="538"/>
      <c r="I11" s="538"/>
      <c r="J11" s="538"/>
      <c r="K11" s="538"/>
      <c r="L11" s="538"/>
      <c r="M11" s="538"/>
      <c r="N11" s="539"/>
    </row>
    <row r="12" spans="1:16" ht="21" customHeight="1" thickBot="1" x14ac:dyDescent="0.3">
      <c r="A12" s="399" t="s">
        <v>4</v>
      </c>
      <c r="B12" s="400"/>
      <c r="C12" s="400"/>
      <c r="D12" s="400"/>
      <c r="E12" s="401"/>
      <c r="F12" s="401"/>
      <c r="G12" s="401"/>
      <c r="H12" s="401"/>
      <c r="I12" s="401"/>
      <c r="J12" s="401"/>
      <c r="K12" s="400"/>
      <c r="L12" s="402"/>
      <c r="M12" s="548"/>
      <c r="N12" s="549"/>
    </row>
    <row r="13" spans="1:16" ht="18" customHeight="1" x14ac:dyDescent="0.25">
      <c r="A13" s="394"/>
      <c r="B13" s="117"/>
      <c r="C13" s="395"/>
      <c r="D13" s="395"/>
      <c r="E13" s="395"/>
      <c r="F13" s="395"/>
      <c r="G13" s="395"/>
      <c r="H13" s="396"/>
      <c r="I13" s="396"/>
      <c r="J13" s="421"/>
      <c r="K13" s="421"/>
      <c r="L13" s="421"/>
      <c r="M13" s="421"/>
      <c r="N13" s="422"/>
    </row>
    <row r="14" spans="1:16" ht="18" customHeight="1" x14ac:dyDescent="0.25">
      <c r="A14" s="48"/>
      <c r="B14" s="480" t="s">
        <v>5</v>
      </c>
      <c r="C14" s="476"/>
      <c r="D14" s="476"/>
      <c r="E14" s="476"/>
      <c r="F14" s="476"/>
      <c r="G14" s="476"/>
      <c r="H14" s="423"/>
      <c r="I14" s="480" t="s">
        <v>6</v>
      </c>
      <c r="J14" s="480"/>
      <c r="K14" s="480"/>
      <c r="L14" s="58"/>
      <c r="M14" s="58"/>
      <c r="N14" s="244"/>
    </row>
    <row r="15" spans="1:16" ht="18" customHeight="1" x14ac:dyDescent="0.25">
      <c r="A15" s="48"/>
      <c r="B15" s="47"/>
      <c r="C15" s="56"/>
      <c r="D15" s="56"/>
      <c r="E15" s="56"/>
      <c r="F15" s="56"/>
      <c r="G15" s="56"/>
      <c r="H15" s="56"/>
      <c r="I15" s="56"/>
      <c r="J15" s="56"/>
      <c r="K15" s="56"/>
      <c r="L15" s="57"/>
      <c r="M15" s="57"/>
      <c r="N15" s="428"/>
    </row>
    <row r="16" spans="1:16" ht="18" customHeight="1" x14ac:dyDescent="0.25">
      <c r="A16" s="48"/>
      <c r="B16" s="480" t="s">
        <v>7</v>
      </c>
      <c r="C16" s="480"/>
      <c r="D16" s="480"/>
      <c r="E16" s="480"/>
      <c r="F16" s="480"/>
      <c r="G16" s="480"/>
      <c r="H16" s="58"/>
      <c r="I16" s="47" t="s">
        <v>8</v>
      </c>
      <c r="J16" s="47"/>
      <c r="K16" s="47"/>
      <c r="L16" s="46"/>
      <c r="M16" s="46"/>
      <c r="N16" s="428"/>
    </row>
    <row r="17" spans="1:31" ht="18" customHeight="1" x14ac:dyDescent="0.25">
      <c r="A17" s="51"/>
      <c r="B17" s="46"/>
      <c r="C17" s="62"/>
      <c r="D17" s="62"/>
      <c r="E17" s="62"/>
      <c r="F17" s="47"/>
      <c r="G17" s="47"/>
      <c r="H17" s="47"/>
      <c r="I17" s="47"/>
      <c r="J17" s="47"/>
      <c r="K17" s="47"/>
      <c r="L17" s="49"/>
      <c r="M17" s="49"/>
      <c r="N17" s="429"/>
    </row>
    <row r="18" spans="1:31" ht="18" customHeight="1" x14ac:dyDescent="0.25">
      <c r="A18" s="48"/>
      <c r="B18" s="480" t="s">
        <v>9</v>
      </c>
      <c r="C18" s="58"/>
      <c r="D18" s="58"/>
      <c r="E18" s="58"/>
      <c r="F18" s="58"/>
      <c r="G18" s="58"/>
      <c r="H18" s="58"/>
      <c r="I18" s="47" t="s">
        <v>10</v>
      </c>
      <c r="J18" s="47"/>
      <c r="K18" s="47"/>
      <c r="L18" s="58"/>
      <c r="M18" s="58"/>
      <c r="N18" s="430"/>
    </row>
    <row r="19" spans="1:31" ht="18" customHeight="1" x14ac:dyDescent="0.3">
      <c r="A19" s="48"/>
      <c r="B19" s="47"/>
      <c r="C19" s="476"/>
      <c r="D19" s="476"/>
      <c r="E19" s="47"/>
      <c r="F19" s="426"/>
      <c r="G19" s="476"/>
      <c r="H19" s="476"/>
      <c r="I19" s="560" t="s">
        <v>11</v>
      </c>
      <c r="J19" s="560"/>
      <c r="K19" s="560"/>
      <c r="L19" s="560"/>
      <c r="M19" s="560"/>
      <c r="N19" s="561"/>
    </row>
    <row r="20" spans="1:31" ht="18" customHeight="1" x14ac:dyDescent="0.3">
      <c r="A20" s="48"/>
      <c r="B20" s="47" t="s">
        <v>12</v>
      </c>
      <c r="C20" s="47"/>
      <c r="D20" s="47"/>
      <c r="E20" s="426" t="s">
        <v>13</v>
      </c>
      <c r="F20" s="426"/>
      <c r="G20" s="426"/>
      <c r="H20" s="426"/>
      <c r="I20" s="560"/>
      <c r="J20" s="560"/>
      <c r="K20" s="560"/>
      <c r="L20" s="560"/>
      <c r="M20" s="560"/>
      <c r="N20" s="561"/>
    </row>
    <row r="21" spans="1:31" ht="18" customHeight="1" x14ac:dyDescent="0.3">
      <c r="A21" s="48"/>
      <c r="B21" s="47"/>
      <c r="C21" s="47"/>
      <c r="D21" s="47"/>
      <c r="E21" s="47"/>
      <c r="F21" s="151"/>
      <c r="G21" s="151"/>
      <c r="H21" s="151"/>
      <c r="I21" s="541" t="s">
        <v>14</v>
      </c>
      <c r="J21" s="541"/>
      <c r="K21" s="541"/>
      <c r="L21" s="541"/>
      <c r="M21" s="541"/>
      <c r="N21" s="542"/>
      <c r="P21" s="437"/>
      <c r="Q21" s="69"/>
      <c r="R21" s="69"/>
      <c r="S21" s="69"/>
      <c r="T21" s="69"/>
      <c r="U21" s="69"/>
      <c r="V21" s="69"/>
      <c r="W21" s="437"/>
      <c r="X21" s="69"/>
      <c r="Y21" s="69"/>
      <c r="Z21" s="69"/>
      <c r="AA21" s="69"/>
      <c r="AB21" s="69"/>
      <c r="AC21" s="69"/>
      <c r="AD21" s="296"/>
      <c r="AE21" s="296"/>
    </row>
    <row r="22" spans="1:31" ht="18" customHeight="1" x14ac:dyDescent="0.3">
      <c r="A22" s="48"/>
      <c r="B22" s="47" t="s">
        <v>15</v>
      </c>
      <c r="C22" s="47"/>
      <c r="D22" s="47"/>
      <c r="E22" s="151" t="s">
        <v>16</v>
      </c>
      <c r="F22" s="151"/>
      <c r="G22" s="151"/>
      <c r="H22" s="151"/>
      <c r="I22" s="541"/>
      <c r="J22" s="541"/>
      <c r="K22" s="541"/>
      <c r="L22" s="541"/>
      <c r="M22" s="541"/>
      <c r="N22" s="542"/>
      <c r="Q22" s="296"/>
      <c r="R22" s="296"/>
      <c r="S22" s="296"/>
      <c r="T22" s="296"/>
      <c r="U22" s="296"/>
      <c r="V22" s="296"/>
      <c r="W22" s="296"/>
      <c r="X22" s="296"/>
      <c r="Y22" s="296"/>
      <c r="Z22" s="296"/>
      <c r="AA22" s="296"/>
      <c r="AB22" s="296"/>
      <c r="AC22" s="296"/>
      <c r="AD22" s="296"/>
      <c r="AE22" s="296"/>
    </row>
    <row r="23" spans="1:31" ht="18" customHeight="1" x14ac:dyDescent="0.3">
      <c r="A23" s="48"/>
      <c r="B23" s="151"/>
      <c r="C23" s="151"/>
      <c r="D23" s="151"/>
      <c r="E23" s="151"/>
      <c r="F23" s="151"/>
      <c r="G23" s="151"/>
      <c r="H23" s="151"/>
      <c r="I23" s="541" t="s">
        <v>17</v>
      </c>
      <c r="J23" s="541"/>
      <c r="K23" s="541"/>
      <c r="L23" s="541"/>
      <c r="M23" s="541"/>
      <c r="N23" s="542"/>
    </row>
    <row r="24" spans="1:31" ht="18" customHeight="1" x14ac:dyDescent="0.3">
      <c r="A24" s="48"/>
      <c r="B24" s="151" t="s">
        <v>18</v>
      </c>
      <c r="C24" s="151"/>
      <c r="D24" s="151"/>
      <c r="E24" s="151" t="s">
        <v>19</v>
      </c>
      <c r="F24" s="151"/>
      <c r="G24" s="151"/>
      <c r="H24" s="151"/>
      <c r="I24" s="541"/>
      <c r="J24" s="541"/>
      <c r="K24" s="541"/>
      <c r="L24" s="541"/>
      <c r="M24" s="541"/>
      <c r="N24" s="542"/>
    </row>
    <row r="25" spans="1:31" ht="6" customHeight="1" thickBot="1" x14ac:dyDescent="0.3">
      <c r="A25" s="359"/>
      <c r="B25" s="92"/>
      <c r="C25" s="92"/>
      <c r="D25" s="92"/>
      <c r="E25" s="92"/>
      <c r="F25" s="92"/>
      <c r="G25" s="140"/>
      <c r="H25" s="140"/>
      <c r="I25" s="424"/>
      <c r="J25" s="92"/>
      <c r="K25" s="140"/>
      <c r="L25" s="140"/>
      <c r="M25" s="141"/>
      <c r="N25" s="425"/>
    </row>
    <row r="26" spans="1:31" s="13" customFormat="1" ht="16.899999999999999" customHeight="1" x14ac:dyDescent="0.25">
      <c r="A26" s="533" t="s">
        <v>20</v>
      </c>
      <c r="B26" s="534"/>
      <c r="C26" s="534"/>
      <c r="D26" s="534"/>
      <c r="E26" s="534"/>
      <c r="F26" s="562" t="s">
        <v>21</v>
      </c>
      <c r="G26" s="562"/>
      <c r="H26" s="562"/>
      <c r="I26" s="562"/>
      <c r="J26" s="403"/>
      <c r="K26" s="403"/>
      <c r="L26" s="404"/>
      <c r="M26" s="404"/>
      <c r="N26" s="405"/>
    </row>
    <row r="27" spans="1:31" s="13" customFormat="1" ht="16.899999999999999" customHeight="1" x14ac:dyDescent="0.25">
      <c r="A27" s="535"/>
      <c r="B27" s="536"/>
      <c r="C27" s="536"/>
      <c r="D27" s="536"/>
      <c r="E27" s="536"/>
      <c r="F27" s="563"/>
      <c r="G27" s="563"/>
      <c r="H27" s="563"/>
      <c r="I27" s="563"/>
      <c r="J27" s="406"/>
      <c r="K27" s="406"/>
      <c r="L27" s="407"/>
      <c r="M27" s="407"/>
      <c r="N27" s="408" t="s">
        <v>22</v>
      </c>
    </row>
    <row r="28" spans="1:31" s="8" customFormat="1" ht="25.9" customHeight="1" x14ac:dyDescent="0.25">
      <c r="A28" s="29" t="s">
        <v>23</v>
      </c>
      <c r="B28" s="30"/>
      <c r="C28" s="30"/>
      <c r="D28" s="31"/>
      <c r="E28" s="30"/>
      <c r="F28" s="564" t="s">
        <v>24</v>
      </c>
      <c r="G28" s="564"/>
      <c r="H28" s="564"/>
      <c r="I28" s="564"/>
      <c r="J28" s="473" t="s">
        <v>25</v>
      </c>
      <c r="K28" s="530" t="s">
        <v>26</v>
      </c>
      <c r="L28" s="530"/>
      <c r="M28" s="450" t="s">
        <v>27</v>
      </c>
      <c r="N28" s="443" t="s">
        <v>22</v>
      </c>
      <c r="O28" s="393"/>
      <c r="P28" s="393"/>
      <c r="Q28" s="393"/>
      <c r="R28" s="393"/>
      <c r="S28" s="393"/>
      <c r="T28" s="393"/>
      <c r="U28" s="393"/>
      <c r="V28" s="393"/>
      <c r="W28" s="393"/>
      <c r="X28" s="393"/>
      <c r="Y28" s="393"/>
      <c r="Z28" s="393"/>
      <c r="AA28" s="393"/>
      <c r="AB28" s="393"/>
      <c r="AC28" s="393"/>
      <c r="AD28" s="393"/>
      <c r="AE28" s="393"/>
    </row>
    <row r="29" spans="1:31" s="361" customFormat="1" ht="25.9" customHeight="1" x14ac:dyDescent="0.25">
      <c r="A29" s="375" t="s">
        <v>28</v>
      </c>
      <c r="B29" s="376"/>
      <c r="C29" s="376"/>
      <c r="D29" s="376"/>
      <c r="E29" s="474"/>
      <c r="F29" s="532"/>
      <c r="G29" s="532"/>
      <c r="H29" s="532"/>
      <c r="I29" s="378" t="s">
        <v>29</v>
      </c>
      <c r="J29" s="379"/>
      <c r="K29" s="544">
        <v>350</v>
      </c>
      <c r="L29" s="545">
        <v>325</v>
      </c>
      <c r="M29" s="440" t="s">
        <v>30</v>
      </c>
      <c r="N29" s="377"/>
    </row>
    <row r="30" spans="1:31" s="361" customFormat="1" ht="25.9" customHeight="1" x14ac:dyDescent="0.25">
      <c r="A30" s="398" t="s">
        <v>31</v>
      </c>
      <c r="B30" s="376"/>
      <c r="C30" s="376"/>
      <c r="D30" s="376"/>
      <c r="E30" s="474" t="s">
        <v>32</v>
      </c>
      <c r="F30" s="532"/>
      <c r="G30" s="532"/>
      <c r="H30" s="532"/>
      <c r="I30" s="380" t="s">
        <v>33</v>
      </c>
      <c r="J30" s="379"/>
      <c r="K30" s="544">
        <v>920</v>
      </c>
      <c r="L30" s="545">
        <v>425</v>
      </c>
      <c r="M30" s="440" t="s">
        <v>30</v>
      </c>
      <c r="N30" s="377"/>
    </row>
    <row r="31" spans="1:31" ht="25.9" hidden="1" customHeight="1" x14ac:dyDescent="0.25">
      <c r="A31" s="398" t="s">
        <v>31</v>
      </c>
      <c r="B31" s="381"/>
      <c r="C31" s="381"/>
      <c r="D31" s="381"/>
      <c r="E31" s="474" t="s">
        <v>32</v>
      </c>
      <c r="F31" s="559"/>
      <c r="G31" s="559"/>
      <c r="H31" s="559"/>
      <c r="I31" s="382" t="s">
        <v>33</v>
      </c>
      <c r="J31" s="383"/>
      <c r="K31" s="544">
        <v>960</v>
      </c>
      <c r="L31" s="545">
        <v>850</v>
      </c>
      <c r="M31" s="441" t="s">
        <v>30</v>
      </c>
      <c r="N31" s="377"/>
    </row>
    <row r="32" spans="1:31" s="8" customFormat="1" ht="25.9" customHeight="1" thickBot="1" x14ac:dyDescent="0.3">
      <c r="A32" s="398" t="s">
        <v>34</v>
      </c>
      <c r="B32" s="74"/>
      <c r="C32" s="74"/>
      <c r="D32" s="446"/>
      <c r="E32" s="474" t="s">
        <v>32</v>
      </c>
      <c r="F32" s="446"/>
      <c r="G32" s="447"/>
      <c r="H32" s="436"/>
      <c r="I32" s="382" t="s">
        <v>33</v>
      </c>
      <c r="J32" s="16"/>
      <c r="K32" s="524">
        <v>1330</v>
      </c>
      <c r="L32" s="525"/>
      <c r="M32" s="439" t="s">
        <v>30</v>
      </c>
      <c r="N32" s="73"/>
      <c r="O32" s="393"/>
      <c r="P32" s="393"/>
      <c r="Q32" s="393"/>
      <c r="R32" s="393"/>
      <c r="S32" s="393"/>
      <c r="T32" s="393"/>
      <c r="U32" s="393"/>
      <c r="V32" s="393"/>
      <c r="W32" s="393"/>
      <c r="X32" s="393"/>
      <c r="Y32" s="393"/>
      <c r="Z32" s="393"/>
      <c r="AA32" s="393"/>
      <c r="AB32" s="393"/>
      <c r="AC32" s="393"/>
      <c r="AD32" s="393"/>
      <c r="AE32" s="393"/>
    </row>
    <row r="33" spans="1:18" s="393" customFormat="1" ht="25.9" hidden="1" customHeight="1" thickBot="1" x14ac:dyDescent="0.3">
      <c r="A33" s="75" t="s">
        <v>35</v>
      </c>
      <c r="B33" s="74"/>
      <c r="C33" s="74"/>
      <c r="D33" s="568" t="s">
        <v>36</v>
      </c>
      <c r="E33" s="568"/>
      <c r="F33" s="446"/>
      <c r="G33" s="447"/>
      <c r="H33" s="436"/>
      <c r="I33" s="436"/>
      <c r="J33" s="16"/>
      <c r="K33" s="524">
        <v>350</v>
      </c>
      <c r="L33" s="525"/>
      <c r="M33" s="439" t="s">
        <v>30</v>
      </c>
      <c r="N33" s="73"/>
    </row>
    <row r="34" spans="1:18" s="361" customFormat="1" ht="25.9" customHeight="1" x14ac:dyDescent="0.25">
      <c r="A34" s="557"/>
      <c r="B34" s="558"/>
      <c r="C34" s="558"/>
      <c r="D34" s="558"/>
      <c r="E34" s="558"/>
      <c r="F34" s="558"/>
      <c r="G34" s="558"/>
      <c r="H34" s="558"/>
      <c r="I34" s="558"/>
      <c r="J34" s="558"/>
      <c r="K34" s="558"/>
      <c r="L34" s="558"/>
      <c r="M34" s="448"/>
      <c r="N34" s="449"/>
    </row>
    <row r="35" spans="1:18" ht="25.15" customHeight="1" x14ac:dyDescent="0.25">
      <c r="A35" s="565" t="s">
        <v>37</v>
      </c>
      <c r="B35" s="566"/>
      <c r="C35" s="566"/>
      <c r="D35" s="566"/>
      <c r="E35" s="566"/>
      <c r="F35" s="566"/>
      <c r="G35" s="566"/>
      <c r="H35" s="566"/>
      <c r="I35" s="566"/>
      <c r="J35" s="566"/>
      <c r="K35" s="566"/>
      <c r="L35" s="566"/>
      <c r="M35" s="566"/>
      <c r="N35" s="567"/>
    </row>
    <row r="36" spans="1:18" ht="25.15" customHeight="1" x14ac:dyDescent="0.25">
      <c r="A36" s="565" t="s">
        <v>38</v>
      </c>
      <c r="B36" s="566"/>
      <c r="C36" s="566"/>
      <c r="D36" s="566"/>
      <c r="E36" s="566"/>
      <c r="F36" s="566"/>
      <c r="G36" s="566"/>
      <c r="H36" s="566"/>
      <c r="I36" s="566"/>
      <c r="J36" s="566"/>
      <c r="K36" s="566"/>
      <c r="L36" s="566"/>
      <c r="M36" s="566"/>
      <c r="N36" s="567"/>
    </row>
    <row r="37" spans="1:18" ht="25.15" customHeight="1" x14ac:dyDescent="0.25">
      <c r="A37" s="434" t="s">
        <v>39</v>
      </c>
      <c r="B37" s="386"/>
      <c r="C37" s="386"/>
      <c r="D37" s="387"/>
      <c r="E37" s="386"/>
      <c r="F37" s="386"/>
      <c r="G37" s="435"/>
      <c r="H37" s="435"/>
      <c r="I37" s="388"/>
      <c r="J37" s="473" t="s">
        <v>25</v>
      </c>
      <c r="K37" s="530" t="s">
        <v>26</v>
      </c>
      <c r="L37" s="530"/>
      <c r="M37" s="450" t="s">
        <v>27</v>
      </c>
      <c r="N37" s="443" t="s">
        <v>22</v>
      </c>
    </row>
    <row r="38" spans="1:18" ht="25.15" customHeight="1" x14ac:dyDescent="0.25">
      <c r="A38" s="551" t="s">
        <v>40</v>
      </c>
      <c r="B38" s="552"/>
      <c r="C38" s="552"/>
      <c r="D38" s="552"/>
      <c r="E38" s="552"/>
      <c r="F38" s="552"/>
      <c r="G38" s="552"/>
      <c r="H38" s="552"/>
      <c r="I38" s="553"/>
      <c r="J38" s="392"/>
      <c r="K38" s="524">
        <v>255</v>
      </c>
      <c r="L38" s="525"/>
      <c r="M38" s="444" t="s">
        <v>41</v>
      </c>
      <c r="N38" s="363"/>
      <c r="O38" s="69"/>
      <c r="P38" s="69"/>
    </row>
    <row r="39" spans="1:18" s="8" customFormat="1" ht="25.9" customHeight="1" thickBot="1" x14ac:dyDescent="0.3">
      <c r="A39" s="569" t="s">
        <v>42</v>
      </c>
      <c r="B39" s="570"/>
      <c r="C39" s="570"/>
      <c r="D39" s="570"/>
      <c r="E39" s="570"/>
      <c r="F39" s="570"/>
      <c r="G39" s="570"/>
      <c r="H39" s="570"/>
      <c r="I39" s="571"/>
      <c r="J39" s="193"/>
      <c r="K39" s="524">
        <v>335</v>
      </c>
      <c r="L39" s="525"/>
      <c r="M39" s="444" t="s">
        <v>41</v>
      </c>
      <c r="N39" s="80"/>
      <c r="O39" s="362"/>
      <c r="P39" s="362"/>
      <c r="Q39" s="362"/>
      <c r="R39" s="362"/>
    </row>
    <row r="40" spans="1:18" s="393" customFormat="1" ht="25.9" customHeight="1" thickBot="1" x14ac:dyDescent="0.3">
      <c r="A40" s="27" t="s">
        <v>43</v>
      </c>
      <c r="B40" s="1"/>
      <c r="C40" s="1"/>
      <c r="D40" s="21"/>
      <c r="E40" s="21"/>
      <c r="F40" s="11"/>
      <c r="G40" s="11"/>
      <c r="H40" s="21"/>
      <c r="I40" s="21"/>
      <c r="J40" s="473" t="s">
        <v>25</v>
      </c>
      <c r="K40" s="530" t="s">
        <v>26</v>
      </c>
      <c r="L40" s="530"/>
      <c r="M40" s="450" t="s">
        <v>27</v>
      </c>
      <c r="N40" s="443" t="s">
        <v>22</v>
      </c>
      <c r="O40" s="362"/>
      <c r="P40" s="362"/>
      <c r="Q40" s="362"/>
      <c r="R40" s="362"/>
    </row>
    <row r="41" spans="1:18" s="360" customFormat="1" ht="25.9" customHeight="1" x14ac:dyDescent="0.25">
      <c r="A41" s="83" t="s">
        <v>44</v>
      </c>
      <c r="B41" s="89"/>
      <c r="C41" s="135" t="s">
        <v>45</v>
      </c>
      <c r="D41" s="55"/>
      <c r="E41" s="251"/>
      <c r="F41" s="94"/>
      <c r="G41" s="550"/>
      <c r="H41" s="550"/>
      <c r="I41" s="41"/>
      <c r="J41" s="86"/>
      <c r="K41" s="524">
        <v>80</v>
      </c>
      <c r="L41" s="525"/>
      <c r="M41" s="445" t="s">
        <v>30</v>
      </c>
      <c r="N41" s="77"/>
    </row>
    <row r="42" spans="1:18" s="360" customFormat="1" ht="25.9" customHeight="1" x14ac:dyDescent="0.25">
      <c r="A42" s="83" t="s">
        <v>46</v>
      </c>
      <c r="B42" s="89"/>
      <c r="C42" s="135" t="s">
        <v>45</v>
      </c>
      <c r="D42" s="55"/>
      <c r="E42" s="251"/>
      <c r="F42" s="94"/>
      <c r="G42" s="478"/>
      <c r="H42" s="478"/>
      <c r="I42" s="41"/>
      <c r="J42" s="86"/>
      <c r="K42" s="524">
        <v>70</v>
      </c>
      <c r="L42" s="525"/>
      <c r="M42" s="445" t="s">
        <v>30</v>
      </c>
      <c r="N42" s="77"/>
    </row>
    <row r="43" spans="1:18" ht="25.9" customHeight="1" x14ac:dyDescent="0.25">
      <c r="A43" s="75" t="s">
        <v>47</v>
      </c>
      <c r="B43" s="89"/>
      <c r="C43" s="89"/>
      <c r="D43" s="89" t="s">
        <v>45</v>
      </c>
      <c r="E43" s="252"/>
      <c r="F43" s="438" t="s">
        <v>48</v>
      </c>
      <c r="G43" s="550" t="s">
        <v>49</v>
      </c>
      <c r="H43" s="550"/>
      <c r="I43" s="42"/>
      <c r="J43" s="86"/>
      <c r="K43" s="528">
        <v>230</v>
      </c>
      <c r="L43" s="529"/>
      <c r="M43" s="445" t="s">
        <v>30</v>
      </c>
      <c r="N43" s="10"/>
    </row>
    <row r="44" spans="1:18" ht="25.9" customHeight="1" x14ac:dyDescent="0.25">
      <c r="A44" s="551" t="s">
        <v>50</v>
      </c>
      <c r="B44" s="552"/>
      <c r="C44" s="552"/>
      <c r="D44" s="552"/>
      <c r="E44" s="552"/>
      <c r="F44" s="552"/>
      <c r="G44" s="552"/>
      <c r="H44" s="552"/>
      <c r="I44" s="553"/>
      <c r="J44" s="442"/>
      <c r="K44" s="526">
        <v>387</v>
      </c>
      <c r="L44" s="527"/>
      <c r="M44" s="445" t="s">
        <v>30</v>
      </c>
      <c r="N44" s="451"/>
    </row>
    <row r="45" spans="1:18" ht="25.9" customHeight="1" x14ac:dyDescent="0.25">
      <c r="A45" s="35" t="s">
        <v>51</v>
      </c>
      <c r="B45" s="30"/>
      <c r="C45" s="30"/>
      <c r="D45" s="31"/>
      <c r="E45" s="30"/>
      <c r="F45" s="30"/>
      <c r="G45" s="564"/>
      <c r="H45" s="564"/>
      <c r="I45" s="564"/>
      <c r="J45" s="473" t="s">
        <v>25</v>
      </c>
      <c r="K45" s="530" t="s">
        <v>26</v>
      </c>
      <c r="L45" s="530"/>
      <c r="M45" s="450" t="s">
        <v>27</v>
      </c>
      <c r="N45" s="443" t="s">
        <v>22</v>
      </c>
    </row>
    <row r="46" spans="1:18" ht="25.9" hidden="1" customHeight="1" x14ac:dyDescent="0.25">
      <c r="A46" s="551" t="s">
        <v>52</v>
      </c>
      <c r="B46" s="552"/>
      <c r="C46" s="552"/>
      <c r="D46" s="552"/>
      <c r="E46" s="552"/>
      <c r="F46" s="552"/>
      <c r="G46" s="552"/>
      <c r="H46" s="552"/>
      <c r="I46" s="553"/>
      <c r="J46" s="384"/>
      <c r="K46" s="544">
        <v>135</v>
      </c>
      <c r="L46" s="545"/>
      <c r="M46" s="439" t="s">
        <v>30</v>
      </c>
      <c r="N46" s="385"/>
    </row>
    <row r="47" spans="1:18" s="393" customFormat="1" ht="25.9" customHeight="1" x14ac:dyDescent="0.25">
      <c r="A47" s="75" t="s">
        <v>53</v>
      </c>
      <c r="B47" s="74"/>
      <c r="C47" s="74"/>
      <c r="D47" s="446"/>
      <c r="E47" s="446"/>
      <c r="F47" s="446"/>
      <c r="G47" s="447"/>
      <c r="H47" s="436"/>
      <c r="I47" s="436"/>
      <c r="J47" s="16"/>
      <c r="K47" s="524">
        <v>375</v>
      </c>
      <c r="L47" s="525"/>
      <c r="M47" s="439" t="s">
        <v>30</v>
      </c>
      <c r="N47" s="73"/>
    </row>
    <row r="48" spans="1:18" s="393" customFormat="1" ht="25.9" customHeight="1" thickBot="1" x14ac:dyDescent="0.3">
      <c r="A48" s="498" t="s">
        <v>54</v>
      </c>
      <c r="B48" s="499"/>
      <c r="C48" s="499"/>
      <c r="D48" s="499"/>
      <c r="E48" s="499"/>
      <c r="F48" s="499"/>
      <c r="G48" s="499"/>
      <c r="H48" s="499"/>
      <c r="I48" s="499"/>
      <c r="J48" s="499"/>
      <c r="K48" s="459"/>
      <c r="L48" s="459"/>
      <c r="M48" s="459"/>
      <c r="N48" s="460"/>
    </row>
    <row r="49" spans="1:14" s="393" customFormat="1" ht="25.9" customHeight="1" thickBot="1" x14ac:dyDescent="0.3">
      <c r="A49" s="374" t="s">
        <v>55</v>
      </c>
      <c r="B49" s="367"/>
      <c r="C49" s="367"/>
      <c r="D49" s="368"/>
      <c r="E49" s="368"/>
      <c r="F49" s="368"/>
      <c r="G49" s="368"/>
      <c r="H49" s="368"/>
      <c r="I49" s="368"/>
      <c r="J49" s="369"/>
      <c r="K49" s="370"/>
      <c r="L49" s="371"/>
      <c r="M49" s="372"/>
      <c r="N49" s="373"/>
    </row>
    <row r="50" spans="1:14" ht="25.9" customHeight="1" thickBot="1" x14ac:dyDescent="0.3">
      <c r="A50" s="427" t="s">
        <v>56</v>
      </c>
      <c r="B50" s="410"/>
      <c r="C50" s="410"/>
      <c r="D50" s="411"/>
      <c r="E50" s="409"/>
      <c r="F50" s="409"/>
      <c r="G50" s="412"/>
      <c r="H50" s="505"/>
      <c r="I50" s="505"/>
      <c r="J50" s="505"/>
      <c r="K50" s="505"/>
      <c r="L50" s="505"/>
      <c r="M50" s="505"/>
      <c r="N50" s="506"/>
    </row>
    <row r="51" spans="1:14" ht="25.9" customHeight="1" x14ac:dyDescent="0.3">
      <c r="A51" s="127"/>
      <c r="B51" s="292" t="s">
        <v>57</v>
      </c>
      <c r="C51" s="117"/>
      <c r="D51" s="117"/>
      <c r="E51" s="117"/>
      <c r="F51" s="117"/>
      <c r="G51" s="117"/>
      <c r="H51" s="117"/>
      <c r="I51" s="117"/>
      <c r="J51" s="117"/>
      <c r="K51" s="117"/>
      <c r="L51" s="120"/>
      <c r="M51" s="507" t="s">
        <v>58</v>
      </c>
      <c r="N51" s="510" t="s">
        <v>59</v>
      </c>
    </row>
    <row r="52" spans="1:14" ht="25.9" customHeight="1" x14ac:dyDescent="0.3">
      <c r="A52" s="128"/>
      <c r="B52" s="138" t="s">
        <v>60</v>
      </c>
      <c r="C52" s="47"/>
      <c r="D52" s="47"/>
      <c r="E52" s="47"/>
      <c r="F52" s="47"/>
      <c r="G52" s="47"/>
      <c r="H52" s="47"/>
      <c r="I52" s="47"/>
      <c r="J52" s="47"/>
      <c r="K52" s="47"/>
      <c r="L52" s="121"/>
      <c r="M52" s="508"/>
      <c r="N52" s="511"/>
    </row>
    <row r="53" spans="1:14" ht="25.9" customHeight="1" x14ac:dyDescent="0.3">
      <c r="A53" s="128"/>
      <c r="B53" s="463" t="s">
        <v>61</v>
      </c>
      <c r="C53" s="47"/>
      <c r="D53" s="47"/>
      <c r="E53" s="47"/>
      <c r="F53" s="47"/>
      <c r="G53" s="47"/>
      <c r="H53" s="47"/>
      <c r="I53" s="47"/>
      <c r="J53" s="47"/>
      <c r="K53" s="47"/>
      <c r="L53" s="121"/>
      <c r="M53" s="509"/>
      <c r="N53" s="512"/>
    </row>
    <row r="54" spans="1:14" ht="33" customHeight="1" x14ac:dyDescent="0.3">
      <c r="A54" s="128"/>
      <c r="B54" s="138" t="s">
        <v>62</v>
      </c>
      <c r="C54" s="47"/>
      <c r="D54" s="47"/>
      <c r="E54" s="47"/>
      <c r="F54" s="47"/>
      <c r="G54" s="47"/>
      <c r="H54" s="47"/>
      <c r="I54" s="47"/>
      <c r="J54" s="47"/>
      <c r="K54" s="47"/>
      <c r="L54" s="121"/>
      <c r="M54" s="513" t="s">
        <v>63</v>
      </c>
      <c r="N54" s="516" t="s">
        <v>59</v>
      </c>
    </row>
    <row r="55" spans="1:14" ht="24" customHeight="1" x14ac:dyDescent="0.3">
      <c r="A55" s="128"/>
      <c r="B55" s="138" t="s">
        <v>64</v>
      </c>
      <c r="C55" s="47"/>
      <c r="D55" s="47"/>
      <c r="E55" s="47"/>
      <c r="F55" s="47"/>
      <c r="G55" s="47"/>
      <c r="H55" s="47"/>
      <c r="I55" s="47"/>
      <c r="J55" s="47"/>
      <c r="K55" s="47"/>
      <c r="L55" s="121"/>
      <c r="M55" s="514"/>
      <c r="N55" s="517"/>
    </row>
    <row r="56" spans="1:14" ht="24" hidden="1" customHeight="1" x14ac:dyDescent="0.3">
      <c r="A56" s="128"/>
      <c r="B56" s="138" t="s">
        <v>65</v>
      </c>
      <c r="C56" s="47"/>
      <c r="D56" s="47"/>
      <c r="E56" s="47"/>
      <c r="F56" s="47"/>
      <c r="G56" s="47"/>
      <c r="H56" s="47"/>
      <c r="I56" s="47"/>
      <c r="J56" s="47"/>
      <c r="K56" s="47"/>
      <c r="L56" s="121"/>
      <c r="M56" s="515"/>
      <c r="N56" s="518"/>
    </row>
    <row r="57" spans="1:14" ht="21" customHeight="1" x14ac:dyDescent="0.35">
      <c r="A57" s="416"/>
      <c r="B57" s="458" t="s">
        <v>66</v>
      </c>
      <c r="C57" s="417"/>
      <c r="D57" s="418"/>
      <c r="E57" s="414"/>
      <c r="F57" s="414"/>
      <c r="G57" s="414"/>
      <c r="H57" s="414"/>
      <c r="I57" s="414"/>
      <c r="J57" s="414"/>
      <c r="K57" s="414"/>
      <c r="L57" s="415"/>
      <c r="M57" s="519" t="s">
        <v>67</v>
      </c>
      <c r="N57" s="465"/>
    </row>
    <row r="58" spans="1:14" ht="17.25" customHeight="1" x14ac:dyDescent="0.25">
      <c r="A58" s="419"/>
      <c r="B58" s="456" t="s">
        <v>68</v>
      </c>
      <c r="C58" s="431"/>
      <c r="D58" s="431"/>
      <c r="E58" s="433"/>
      <c r="F58" s="420"/>
      <c r="G58" s="431"/>
      <c r="H58" s="431"/>
      <c r="I58" s="431"/>
      <c r="J58" s="431"/>
      <c r="K58" s="431"/>
      <c r="L58" s="431"/>
      <c r="M58" s="520"/>
      <c r="N58" s="466" t="s">
        <v>59</v>
      </c>
    </row>
    <row r="59" spans="1:14" ht="14.25" customHeight="1" x14ac:dyDescent="0.25">
      <c r="A59" s="413"/>
      <c r="B59" s="456" t="s">
        <v>69</v>
      </c>
      <c r="C59" s="431"/>
      <c r="D59" s="431"/>
      <c r="E59" s="431"/>
      <c r="F59" s="431"/>
      <c r="G59" s="431"/>
      <c r="H59" s="431"/>
      <c r="I59" s="431"/>
      <c r="J59" s="431"/>
      <c r="K59" s="431"/>
      <c r="L59" s="432"/>
      <c r="M59" s="521" t="s">
        <v>70</v>
      </c>
      <c r="N59" s="471"/>
    </row>
    <row r="60" spans="1:14" ht="20.25" customHeight="1" x14ac:dyDescent="0.25">
      <c r="A60" s="413"/>
      <c r="B60" s="457" t="s">
        <v>71</v>
      </c>
      <c r="C60" s="431"/>
      <c r="D60" s="431"/>
      <c r="E60" s="431"/>
      <c r="F60" s="431"/>
      <c r="G60" s="431"/>
      <c r="H60" s="431"/>
      <c r="I60" s="431"/>
      <c r="J60" s="431"/>
      <c r="K60" s="431"/>
      <c r="L60" s="432"/>
      <c r="M60" s="520"/>
      <c r="N60" s="472" t="s">
        <v>59</v>
      </c>
    </row>
    <row r="61" spans="1:14" ht="40.5" customHeight="1" x14ac:dyDescent="0.25">
      <c r="A61" s="454"/>
      <c r="B61" s="522" t="s">
        <v>72</v>
      </c>
      <c r="C61" s="522"/>
      <c r="D61" s="500" t="s">
        <v>73</v>
      </c>
      <c r="E61" s="500"/>
      <c r="F61" s="500"/>
      <c r="G61" s="500"/>
      <c r="H61" s="500"/>
      <c r="I61" s="500"/>
      <c r="J61" s="500"/>
      <c r="K61" s="500"/>
      <c r="L61" s="501"/>
      <c r="M61" s="461"/>
      <c r="N61" s="467"/>
    </row>
    <row r="62" spans="1:14" ht="62.25" customHeight="1" x14ac:dyDescent="0.25">
      <c r="A62" s="109"/>
      <c r="B62" s="523" t="s">
        <v>74</v>
      </c>
      <c r="C62" s="523"/>
      <c r="D62" s="502" t="s">
        <v>75</v>
      </c>
      <c r="E62" s="503"/>
      <c r="F62" s="503"/>
      <c r="G62" s="503"/>
      <c r="H62" s="503"/>
      <c r="I62" s="503"/>
      <c r="J62" s="503"/>
      <c r="K62" s="503"/>
      <c r="L62" s="504"/>
      <c r="M62" s="464"/>
      <c r="N62" s="468"/>
    </row>
    <row r="63" spans="1:14" ht="33" customHeight="1" x14ac:dyDescent="0.25">
      <c r="A63" s="454"/>
      <c r="B63" s="497" t="s">
        <v>76</v>
      </c>
      <c r="C63" s="497"/>
      <c r="D63" s="489" t="s">
        <v>77</v>
      </c>
      <c r="E63" s="489"/>
      <c r="F63" s="489"/>
      <c r="G63" s="489"/>
      <c r="H63" s="489"/>
      <c r="I63" s="489"/>
      <c r="J63" s="489"/>
      <c r="K63" s="489"/>
      <c r="L63" s="490"/>
      <c r="M63" s="461"/>
      <c r="N63" s="469"/>
    </row>
    <row r="64" spans="1:14" s="453" customFormat="1" ht="33.75" customHeight="1" x14ac:dyDescent="0.25">
      <c r="A64" s="452"/>
      <c r="B64" s="486" t="s">
        <v>78</v>
      </c>
      <c r="C64" s="486"/>
      <c r="D64" s="487" t="s">
        <v>79</v>
      </c>
      <c r="E64" s="487"/>
      <c r="F64" s="487"/>
      <c r="G64" s="487"/>
      <c r="H64" s="487"/>
      <c r="I64" s="487"/>
      <c r="J64" s="487"/>
      <c r="K64" s="487"/>
      <c r="L64" s="488"/>
      <c r="M64" s="462"/>
      <c r="N64" s="469"/>
    </row>
    <row r="65" spans="1:14" ht="33.75" customHeight="1" thickBot="1" x14ac:dyDescent="0.3">
      <c r="A65" s="454"/>
      <c r="B65" s="495" t="s">
        <v>80</v>
      </c>
      <c r="C65" s="495"/>
      <c r="D65" s="496" t="s">
        <v>81</v>
      </c>
      <c r="E65" s="496"/>
      <c r="F65" s="496"/>
      <c r="G65" s="496"/>
      <c r="H65" s="496"/>
      <c r="I65" s="496"/>
      <c r="J65" s="496"/>
      <c r="K65" s="496"/>
      <c r="L65" s="496"/>
      <c r="M65" s="491" t="s">
        <v>82</v>
      </c>
      <c r="N65" s="493" t="s">
        <v>59</v>
      </c>
    </row>
    <row r="66" spans="1:14" ht="18.75" customHeight="1" thickBot="1" x14ac:dyDescent="0.3">
      <c r="A66" s="546"/>
      <c r="B66" s="547"/>
      <c r="C66" s="547"/>
      <c r="D66" s="547"/>
      <c r="E66" s="547"/>
      <c r="F66" s="547"/>
      <c r="G66" s="547"/>
      <c r="H66" s="547"/>
      <c r="I66" s="547"/>
      <c r="J66" s="547"/>
      <c r="K66" s="547"/>
      <c r="L66" s="547"/>
      <c r="M66" s="492"/>
      <c r="N66" s="494"/>
    </row>
    <row r="67" spans="1:14" ht="16.5" customHeight="1" thickBot="1" x14ac:dyDescent="0.3">
      <c r="A67" s="554" t="s">
        <v>83</v>
      </c>
      <c r="B67" s="555"/>
      <c r="C67" s="555"/>
      <c r="D67" s="555"/>
      <c r="E67" s="555"/>
      <c r="F67" s="555"/>
      <c r="G67" s="555"/>
      <c r="H67" s="555"/>
      <c r="I67" s="555"/>
      <c r="J67" s="555"/>
      <c r="K67" s="555"/>
      <c r="L67" s="555"/>
      <c r="M67" s="555"/>
      <c r="N67" s="556"/>
    </row>
    <row r="68" spans="1:14" ht="21" customHeight="1" x14ac:dyDescent="0.25">
      <c r="A68" s="543" t="s">
        <v>84</v>
      </c>
      <c r="B68" s="543"/>
      <c r="C68" s="543"/>
      <c r="D68" s="543"/>
      <c r="E68" s="543"/>
      <c r="F68" s="543"/>
      <c r="G68" s="543"/>
      <c r="H68" s="543"/>
      <c r="I68" s="543"/>
      <c r="J68" s="543"/>
      <c r="K68" s="543"/>
      <c r="L68" s="543"/>
      <c r="M68" s="543"/>
      <c r="N68" s="543"/>
    </row>
  </sheetData>
  <mergeCells count="67">
    <mergeCell ref="K45:L45"/>
    <mergeCell ref="F31:H31"/>
    <mergeCell ref="I19:N20"/>
    <mergeCell ref="I21:N22"/>
    <mergeCell ref="F26:I27"/>
    <mergeCell ref="F28:I28"/>
    <mergeCell ref="K31:L31"/>
    <mergeCell ref="A38:I38"/>
    <mergeCell ref="G45:I45"/>
    <mergeCell ref="K38:L38"/>
    <mergeCell ref="A35:N35"/>
    <mergeCell ref="A36:N36"/>
    <mergeCell ref="K33:L33"/>
    <mergeCell ref="D33:E33"/>
    <mergeCell ref="K37:L37"/>
    <mergeCell ref="A39:I39"/>
    <mergeCell ref="A68:N68"/>
    <mergeCell ref="K46:L46"/>
    <mergeCell ref="A66:L66"/>
    <mergeCell ref="M12:N12"/>
    <mergeCell ref="K41:L41"/>
    <mergeCell ref="K29:L29"/>
    <mergeCell ref="K32:L32"/>
    <mergeCell ref="G41:H41"/>
    <mergeCell ref="G43:H43"/>
    <mergeCell ref="A44:I44"/>
    <mergeCell ref="A67:N67"/>
    <mergeCell ref="A46:I46"/>
    <mergeCell ref="K47:L47"/>
    <mergeCell ref="A34:L34"/>
    <mergeCell ref="F30:H30"/>
    <mergeCell ref="K30:L30"/>
    <mergeCell ref="A7:F7"/>
    <mergeCell ref="F29:H29"/>
    <mergeCell ref="A26:E27"/>
    <mergeCell ref="A4:F4"/>
    <mergeCell ref="G11:N11"/>
    <mergeCell ref="A5:F5"/>
    <mergeCell ref="A8:F8"/>
    <mergeCell ref="A6:F6"/>
    <mergeCell ref="I23:N24"/>
    <mergeCell ref="K28:L28"/>
    <mergeCell ref="K39:L39"/>
    <mergeCell ref="K44:L44"/>
    <mergeCell ref="K43:L43"/>
    <mergeCell ref="K40:L40"/>
    <mergeCell ref="K42:L42"/>
    <mergeCell ref="A48:J48"/>
    <mergeCell ref="D61:L61"/>
    <mergeCell ref="D62:L62"/>
    <mergeCell ref="H50:N50"/>
    <mergeCell ref="M51:M53"/>
    <mergeCell ref="N51:N53"/>
    <mergeCell ref="M54:M56"/>
    <mergeCell ref="N54:N56"/>
    <mergeCell ref="M57:M58"/>
    <mergeCell ref="M59:M60"/>
    <mergeCell ref="B61:C61"/>
    <mergeCell ref="B62:C62"/>
    <mergeCell ref="B64:C64"/>
    <mergeCell ref="D64:L64"/>
    <mergeCell ref="D63:L63"/>
    <mergeCell ref="M65:M66"/>
    <mergeCell ref="N65:N66"/>
    <mergeCell ref="B65:C65"/>
    <mergeCell ref="D65:L65"/>
    <mergeCell ref="B63:C63"/>
  </mergeCells>
  <phoneticPr fontId="0" type="noConversion"/>
  <printOptions horizontalCentered="1"/>
  <pageMargins left="0.2" right="0.2" top="0.25" bottom="0.25" header="0.3" footer="0.3"/>
  <pageSetup scale="51" fitToHeight="0"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61"/>
  </sheetPr>
  <dimension ref="A1:N149"/>
  <sheetViews>
    <sheetView view="pageBreakPreview" zoomScale="85" zoomScaleNormal="75" zoomScaleSheetLayoutView="75" zoomScalePageLayoutView="75" workbookViewId="0">
      <selection activeCell="F4" sqref="F4"/>
    </sheetView>
  </sheetViews>
  <sheetFormatPr defaultColWidth="8.7265625" defaultRowHeight="13.5" x14ac:dyDescent="0.25"/>
  <cols>
    <col min="1" max="1" width="3.7265625" style="2" customWidth="1"/>
    <col min="2" max="2" width="18.453125" style="2" customWidth="1"/>
    <col min="3" max="3" width="13.26953125" style="2" customWidth="1"/>
    <col min="4" max="4" width="20.26953125" style="2" customWidth="1"/>
    <col min="5" max="5" width="22.453125" style="2" customWidth="1"/>
    <col min="6" max="6" width="12.26953125" style="2" customWidth="1"/>
    <col min="7" max="7" width="8.453125" style="2" customWidth="1"/>
    <col min="8" max="8" width="10.453125" style="2" customWidth="1"/>
    <col min="9" max="9" width="17.7265625" style="2" customWidth="1"/>
    <col min="10" max="10" width="9" style="2" customWidth="1"/>
    <col min="11" max="11" width="7" style="2" customWidth="1"/>
    <col min="12" max="12" width="21.7265625" style="2" customWidth="1"/>
    <col min="13" max="13" width="19.453125" style="2" customWidth="1"/>
    <col min="14" max="14" width="17" style="2" customWidth="1"/>
    <col min="15" max="16384" width="8.7265625" style="2"/>
  </cols>
  <sheetData>
    <row r="1" spans="1:14" s="8" customFormat="1" ht="19.899999999999999" customHeight="1" x14ac:dyDescent="0.25">
      <c r="A1" s="300"/>
      <c r="B1" s="300"/>
      <c r="C1" s="300"/>
      <c r="D1" s="300"/>
      <c r="E1" s="300"/>
      <c r="F1" s="300"/>
      <c r="G1" s="300"/>
      <c r="H1" s="300"/>
      <c r="I1" s="300"/>
      <c r="J1" s="300"/>
      <c r="K1" s="300"/>
      <c r="L1" s="300"/>
      <c r="M1" s="300"/>
      <c r="N1" s="300"/>
    </row>
    <row r="2" spans="1:14" s="8" customFormat="1" ht="27.75" customHeight="1" x14ac:dyDescent="0.25">
      <c r="A2" s="300"/>
      <c r="B2" s="300"/>
      <c r="C2" s="300"/>
      <c r="D2" s="300"/>
      <c r="E2" s="301"/>
      <c r="F2" s="302"/>
      <c r="G2" s="302"/>
      <c r="H2" s="302"/>
      <c r="I2" s="302"/>
      <c r="J2" s="576"/>
      <c r="K2" s="576"/>
      <c r="L2" s="576"/>
      <c r="M2" s="576"/>
      <c r="N2" s="576"/>
    </row>
    <row r="3" spans="1:14" s="8" customFormat="1" ht="19.149999999999999" customHeight="1" x14ac:dyDescent="0.25">
      <c r="A3" s="300"/>
      <c r="B3" s="300"/>
      <c r="C3" s="300"/>
      <c r="D3" s="300"/>
      <c r="E3" s="44"/>
      <c r="F3" s="302"/>
      <c r="G3" s="302"/>
      <c r="H3" s="302"/>
      <c r="I3" s="302"/>
      <c r="J3" s="576"/>
      <c r="K3" s="576"/>
      <c r="L3" s="576"/>
      <c r="M3" s="576"/>
      <c r="N3" s="576"/>
    </row>
    <row r="4" spans="1:14" s="8" customFormat="1" ht="19.899999999999999" customHeight="1" x14ac:dyDescent="0.25">
      <c r="A4" s="300"/>
      <c r="B4" s="300"/>
      <c r="C4" s="300"/>
      <c r="D4" s="300"/>
      <c r="E4" s="69"/>
      <c r="F4" s="302"/>
      <c r="G4" s="302"/>
      <c r="H4" s="302"/>
      <c r="I4" s="112"/>
      <c r="J4" s="303"/>
      <c r="K4" s="303"/>
      <c r="L4" s="304"/>
      <c r="M4" s="285"/>
      <c r="N4" s="285"/>
    </row>
    <row r="5" spans="1:14" s="8" customFormat="1" ht="19.899999999999999" customHeight="1" x14ac:dyDescent="0.35">
      <c r="A5" s="632" t="e">
        <f>#REF!</f>
        <v>#REF!</v>
      </c>
      <c r="B5" s="632"/>
      <c r="C5" s="632"/>
      <c r="D5" s="632"/>
      <c r="E5" s="632"/>
      <c r="F5" s="632"/>
      <c r="G5" s="302"/>
      <c r="H5" s="302"/>
      <c r="I5" s="302"/>
      <c r="J5" s="302"/>
      <c r="K5" s="302"/>
      <c r="L5" s="302"/>
      <c r="M5" s="302"/>
      <c r="N5" s="302"/>
    </row>
    <row r="6" spans="1:14" s="8" customFormat="1" ht="19.899999999999999" customHeight="1" x14ac:dyDescent="0.35">
      <c r="A6" s="632" t="e">
        <f>#REF!</f>
        <v>#REF!</v>
      </c>
      <c r="B6" s="632"/>
      <c r="C6" s="632"/>
      <c r="D6" s="632"/>
      <c r="E6" s="632"/>
      <c r="F6" s="632"/>
      <c r="G6" s="302"/>
      <c r="H6" s="302"/>
      <c r="I6" s="586"/>
      <c r="J6" s="586"/>
      <c r="K6" s="586"/>
      <c r="L6" s="586"/>
      <c r="M6" s="586"/>
      <c r="N6" s="586"/>
    </row>
    <row r="7" spans="1:14" s="8" customFormat="1" ht="19.899999999999999" customHeight="1" x14ac:dyDescent="0.35">
      <c r="A7" s="633" t="e">
        <f>#REF!</f>
        <v>#REF!</v>
      </c>
      <c r="B7" s="633"/>
      <c r="C7" s="633"/>
      <c r="D7" s="633"/>
      <c r="E7" s="633"/>
      <c r="F7" s="633"/>
      <c r="G7" s="300"/>
      <c r="H7" s="300"/>
      <c r="I7" s="297"/>
      <c r="J7" s="304"/>
      <c r="K7" s="304"/>
      <c r="L7" s="305"/>
      <c r="M7" s="479"/>
      <c r="N7" s="306"/>
    </row>
    <row r="8" spans="1:14" s="8" customFormat="1" ht="19.899999999999999" customHeight="1" x14ac:dyDescent="0.35">
      <c r="A8" s="634" t="e">
        <f>#REF!</f>
        <v>#REF!</v>
      </c>
      <c r="B8" s="634"/>
      <c r="C8" s="634"/>
      <c r="D8" s="634"/>
      <c r="E8" s="634"/>
      <c r="F8" s="634"/>
      <c r="G8" s="69"/>
      <c r="H8" s="69"/>
      <c r="I8" s="69"/>
      <c r="J8" s="69"/>
      <c r="K8" s="69"/>
      <c r="L8" s="69"/>
      <c r="M8" s="307"/>
      <c r="N8" s="300"/>
    </row>
    <row r="9" spans="1:14" s="8" customFormat="1" ht="19.899999999999999" customHeight="1" x14ac:dyDescent="0.35">
      <c r="A9" s="632" t="e">
        <f>#REF!</f>
        <v>#REF!</v>
      </c>
      <c r="B9" s="632"/>
      <c r="C9" s="632"/>
      <c r="D9" s="632"/>
      <c r="E9" s="632"/>
      <c r="F9" s="632"/>
      <c r="G9" s="69"/>
      <c r="H9" s="308"/>
      <c r="I9" s="308"/>
      <c r="J9" s="308"/>
      <c r="K9" s="308"/>
      <c r="L9" s="308"/>
      <c r="M9" s="307"/>
      <c r="N9" s="44"/>
    </row>
    <row r="10" spans="1:14" s="8" customFormat="1" ht="19.899999999999999" customHeight="1" x14ac:dyDescent="0.25">
      <c r="A10" s="300"/>
      <c r="B10" s="300"/>
      <c r="C10" s="300"/>
      <c r="D10" s="300"/>
      <c r="E10" s="300"/>
      <c r="F10" s="300"/>
      <c r="G10" s="300"/>
      <c r="H10" s="308"/>
      <c r="I10" s="308"/>
      <c r="J10" s="308"/>
      <c r="K10" s="308"/>
      <c r="L10" s="308"/>
      <c r="M10" s="44"/>
      <c r="N10" s="325" t="s">
        <v>85</v>
      </c>
    </row>
    <row r="11" spans="1:14" s="8" customFormat="1" ht="19.5" customHeight="1" x14ac:dyDescent="0.25">
      <c r="A11" s="44"/>
      <c r="B11" s="44"/>
      <c r="C11" s="44"/>
      <c r="D11" s="44"/>
      <c r="E11" s="44"/>
      <c r="F11" s="44"/>
      <c r="G11" s="44"/>
      <c r="H11" s="44"/>
      <c r="I11" s="69"/>
      <c r="J11" s="44"/>
      <c r="K11" s="44"/>
      <c r="L11" s="44"/>
      <c r="M11" s="44"/>
      <c r="N11" s="325" t="s">
        <v>86</v>
      </c>
    </row>
    <row r="12" spans="1:14" ht="3" customHeight="1" x14ac:dyDescent="0.25">
      <c r="A12" s="46"/>
      <c r="B12" s="46"/>
      <c r="C12" s="47"/>
      <c r="D12" s="46"/>
      <c r="E12" s="46"/>
      <c r="F12" s="46"/>
      <c r="G12" s="46"/>
      <c r="H12" s="46"/>
      <c r="I12" s="69"/>
      <c r="J12" s="46"/>
      <c r="K12" s="46"/>
      <c r="L12" s="46"/>
      <c r="M12" s="46"/>
      <c r="N12" s="237"/>
    </row>
    <row r="13" spans="1:14" ht="24" customHeight="1" x14ac:dyDescent="0.25">
      <c r="A13" s="65" t="s">
        <v>87</v>
      </c>
      <c r="B13" s="66"/>
      <c r="C13" s="66"/>
      <c r="D13" s="67"/>
      <c r="E13" s="66"/>
      <c r="F13" s="129" t="s">
        <v>88</v>
      </c>
      <c r="G13" s="66"/>
      <c r="H13" s="67"/>
      <c r="I13" s="68"/>
      <c r="J13" s="68"/>
      <c r="K13" s="68"/>
      <c r="L13" s="130" t="s">
        <v>89</v>
      </c>
      <c r="M13" s="577" t="s">
        <v>90</v>
      </c>
      <c r="N13" s="578"/>
    </row>
    <row r="14" spans="1:14" s="12" customFormat="1" ht="3" customHeight="1" thickBot="1" x14ac:dyDescent="0.3">
      <c r="A14" s="48"/>
      <c r="B14" s="47"/>
      <c r="C14" s="47"/>
      <c r="D14" s="47"/>
      <c r="E14" s="47"/>
      <c r="F14" s="47"/>
      <c r="G14" s="47"/>
      <c r="H14" s="47"/>
      <c r="I14" s="47"/>
      <c r="J14" s="49"/>
      <c r="K14" s="49"/>
      <c r="L14" s="47"/>
      <c r="M14" s="47"/>
      <c r="N14" s="50"/>
    </row>
    <row r="15" spans="1:14" ht="21" customHeight="1" thickBot="1" x14ac:dyDescent="0.3">
      <c r="A15" s="185" t="s">
        <v>4</v>
      </c>
      <c r="B15" s="167"/>
      <c r="C15" s="167"/>
      <c r="D15" s="167"/>
      <c r="E15" s="186"/>
      <c r="F15" s="186"/>
      <c r="G15" s="186"/>
      <c r="H15" s="167"/>
      <c r="I15" s="167"/>
      <c r="J15" s="167"/>
      <c r="K15" s="167"/>
      <c r="L15" s="187" t="s">
        <v>91</v>
      </c>
      <c r="M15" s="584" t="e">
        <f>#REF!</f>
        <v>#REF!</v>
      </c>
      <c r="N15" s="585"/>
    </row>
    <row r="16" spans="1:14" ht="15.4" customHeight="1" x14ac:dyDescent="0.25">
      <c r="A16" s="51"/>
      <c r="B16" s="46"/>
      <c r="C16" s="52"/>
      <c r="D16" s="53"/>
      <c r="E16" s="54"/>
      <c r="F16" s="54"/>
      <c r="G16" s="133"/>
      <c r="H16" s="133"/>
      <c r="I16" s="133"/>
      <c r="J16" s="117"/>
      <c r="K16" s="117"/>
      <c r="L16" s="133"/>
      <c r="M16" s="133"/>
      <c r="N16" s="239"/>
    </row>
    <row r="17" spans="1:14" ht="23.25" customHeight="1" x14ac:dyDescent="0.25">
      <c r="A17" s="48"/>
      <c r="B17" s="294" t="s">
        <v>92</v>
      </c>
      <c r="C17" s="299"/>
      <c r="D17" s="299"/>
      <c r="E17" s="299"/>
      <c r="F17" s="299"/>
      <c r="G17" s="299"/>
      <c r="H17" s="132"/>
      <c r="I17" s="131" t="s">
        <v>93</v>
      </c>
      <c r="J17" s="59"/>
      <c r="K17" s="59"/>
      <c r="L17" s="134"/>
      <c r="M17" s="131" t="s">
        <v>94</v>
      </c>
      <c r="N17" s="240"/>
    </row>
    <row r="18" spans="1:14" ht="15" customHeight="1" x14ac:dyDescent="0.25">
      <c r="A18" s="48"/>
      <c r="B18" s="47"/>
      <c r="C18" s="56"/>
      <c r="D18" s="56"/>
      <c r="E18" s="56"/>
      <c r="F18" s="56"/>
      <c r="G18" s="56"/>
      <c r="H18" s="56"/>
      <c r="I18" s="56"/>
      <c r="J18" s="57"/>
      <c r="K18" s="57"/>
      <c r="L18" s="58"/>
      <c r="M18" s="476"/>
      <c r="N18" s="477"/>
    </row>
    <row r="19" spans="1:14" ht="15" customHeight="1" x14ac:dyDescent="0.25">
      <c r="A19" s="48"/>
      <c r="B19" s="55" t="s">
        <v>95</v>
      </c>
      <c r="C19" s="55"/>
      <c r="D19" s="55"/>
      <c r="E19" s="55"/>
      <c r="F19" s="55"/>
      <c r="G19" s="59"/>
      <c r="H19" s="59"/>
      <c r="I19" s="55" t="s">
        <v>96</v>
      </c>
      <c r="J19" s="61"/>
      <c r="K19" s="61"/>
      <c r="L19" s="59"/>
      <c r="M19" s="131"/>
      <c r="N19" s="241"/>
    </row>
    <row r="20" spans="1:14" ht="15" customHeight="1" x14ac:dyDescent="0.25">
      <c r="A20" s="51"/>
      <c r="B20" s="46"/>
      <c r="C20" s="62"/>
      <c r="D20" s="62"/>
      <c r="E20" s="47"/>
      <c r="F20" s="47"/>
      <c r="G20" s="47"/>
      <c r="H20" s="47"/>
      <c r="I20" s="47"/>
      <c r="J20" s="49"/>
      <c r="K20" s="49"/>
      <c r="L20" s="45"/>
      <c r="M20" s="63"/>
      <c r="N20" s="242"/>
    </row>
    <row r="21" spans="1:14" ht="15" customHeight="1" x14ac:dyDescent="0.25">
      <c r="A21" s="48"/>
      <c r="B21" s="55" t="s">
        <v>97</v>
      </c>
      <c r="C21" s="55"/>
      <c r="D21" s="55"/>
      <c r="E21" s="55"/>
      <c r="F21" s="55"/>
      <c r="G21" s="59"/>
      <c r="H21" s="59"/>
      <c r="I21" s="55" t="s">
        <v>98</v>
      </c>
      <c r="J21" s="59"/>
      <c r="K21" s="59"/>
      <c r="L21" s="55"/>
      <c r="M21" s="60"/>
      <c r="N21" s="241"/>
    </row>
    <row r="22" spans="1:14" ht="15" customHeight="1" x14ac:dyDescent="0.25">
      <c r="A22" s="48"/>
      <c r="B22" s="47"/>
      <c r="C22" s="47"/>
      <c r="D22" s="47"/>
      <c r="E22" s="47"/>
      <c r="F22" s="47"/>
      <c r="G22" s="47"/>
      <c r="H22" s="135"/>
      <c r="I22" s="613" t="s">
        <v>99</v>
      </c>
      <c r="J22" s="614"/>
      <c r="K22" s="614"/>
      <c r="L22" s="614"/>
      <c r="M22" s="614"/>
      <c r="N22" s="615"/>
    </row>
    <row r="23" spans="1:14" ht="15" customHeight="1" x14ac:dyDescent="0.25">
      <c r="A23" s="48"/>
      <c r="B23" s="55" t="s">
        <v>100</v>
      </c>
      <c r="C23" s="55"/>
      <c r="D23" s="55"/>
      <c r="E23" s="55" t="s">
        <v>101</v>
      </c>
      <c r="F23" s="55"/>
      <c r="G23" s="59"/>
      <c r="H23" s="58"/>
      <c r="I23" s="616"/>
      <c r="J23" s="616"/>
      <c r="K23" s="616"/>
      <c r="L23" s="616"/>
      <c r="M23" s="616"/>
      <c r="N23" s="617"/>
    </row>
    <row r="24" spans="1:14" ht="15" customHeight="1" x14ac:dyDescent="0.25">
      <c r="A24" s="48"/>
      <c r="B24" s="47"/>
      <c r="C24" s="47"/>
      <c r="D24" s="47"/>
      <c r="E24" s="47"/>
      <c r="F24" s="47"/>
      <c r="G24" s="47"/>
      <c r="H24" s="47"/>
      <c r="I24" s="594" t="s">
        <v>102</v>
      </c>
      <c r="J24" s="594"/>
      <c r="K24" s="483"/>
      <c r="L24" s="136"/>
      <c r="M24" s="579" t="s">
        <v>103</v>
      </c>
      <c r="N24" s="243"/>
    </row>
    <row r="25" spans="1:14" ht="15" customHeight="1" x14ac:dyDescent="0.25">
      <c r="A25" s="48"/>
      <c r="B25" s="55" t="s">
        <v>104</v>
      </c>
      <c r="C25" s="55"/>
      <c r="D25" s="55"/>
      <c r="E25" s="55" t="s">
        <v>105</v>
      </c>
      <c r="F25" s="64"/>
      <c r="G25" s="64"/>
      <c r="H25" s="58"/>
      <c r="I25" s="594"/>
      <c r="J25" s="594"/>
      <c r="K25" s="483"/>
      <c r="L25" s="137"/>
      <c r="M25" s="579"/>
      <c r="N25" s="244"/>
    </row>
    <row r="26" spans="1:14" ht="15" x14ac:dyDescent="0.25">
      <c r="A26" s="48"/>
      <c r="B26" s="47"/>
      <c r="C26" s="47"/>
      <c r="D26" s="47"/>
      <c r="E26" s="47"/>
      <c r="F26" s="47"/>
      <c r="G26" s="47"/>
      <c r="H26" s="47"/>
      <c r="I26" s="139" t="s">
        <v>106</v>
      </c>
      <c r="J26" s="47"/>
      <c r="K26" s="47"/>
      <c r="L26" s="47"/>
      <c r="M26" s="483" t="s">
        <v>106</v>
      </c>
      <c r="N26" s="243"/>
    </row>
    <row r="27" spans="1:14" ht="15" x14ac:dyDescent="0.25">
      <c r="A27" s="48"/>
      <c r="B27" s="131" t="s">
        <v>107</v>
      </c>
      <c r="C27" s="55"/>
      <c r="D27" s="55"/>
      <c r="E27" s="131" t="s">
        <v>108</v>
      </c>
      <c r="F27" s="59"/>
      <c r="G27" s="61"/>
      <c r="H27" s="55"/>
      <c r="I27" s="55"/>
      <c r="J27" s="59"/>
      <c r="K27" s="59"/>
      <c r="L27" s="55"/>
      <c r="M27" s="60"/>
      <c r="N27" s="241"/>
    </row>
    <row r="28" spans="1:14" ht="15.5" thickBot="1" x14ac:dyDescent="0.3">
      <c r="A28" s="48"/>
      <c r="B28" s="47"/>
      <c r="C28" s="47"/>
      <c r="D28" s="47"/>
      <c r="E28" s="47"/>
      <c r="F28" s="58"/>
      <c r="G28" s="58"/>
      <c r="H28" s="46"/>
      <c r="I28" s="92"/>
      <c r="J28" s="140"/>
      <c r="K28" s="140"/>
      <c r="L28" s="141"/>
      <c r="M28" s="142"/>
      <c r="N28" s="245"/>
    </row>
    <row r="29" spans="1:14" s="13" customFormat="1" ht="16.899999999999999" customHeight="1" x14ac:dyDescent="0.25">
      <c r="A29" s="607" t="s">
        <v>109</v>
      </c>
      <c r="B29" s="608"/>
      <c r="C29" s="608"/>
      <c r="D29" s="608"/>
      <c r="E29" s="608"/>
      <c r="F29" s="611" t="s">
        <v>110</v>
      </c>
      <c r="G29" s="611"/>
      <c r="H29" s="611"/>
      <c r="I29" s="611"/>
      <c r="J29" s="175"/>
      <c r="K29" s="175"/>
      <c r="L29" s="176" t="s">
        <v>111</v>
      </c>
      <c r="M29" s="176" t="s">
        <v>112</v>
      </c>
      <c r="N29" s="177"/>
    </row>
    <row r="30" spans="1:14" s="13" customFormat="1" ht="16.899999999999999" customHeight="1" thickBot="1" x14ac:dyDescent="0.3">
      <c r="A30" s="609"/>
      <c r="B30" s="610"/>
      <c r="C30" s="610"/>
      <c r="D30" s="610"/>
      <c r="E30" s="610"/>
      <c r="F30" s="612"/>
      <c r="G30" s="612"/>
      <c r="H30" s="612"/>
      <c r="I30" s="612"/>
      <c r="J30" s="178" t="s">
        <v>25</v>
      </c>
      <c r="K30" s="178"/>
      <c r="L30" s="179" t="e">
        <f>#REF!-10</f>
        <v>#REF!</v>
      </c>
      <c r="M30" s="179" t="e">
        <f>#REF!-9</f>
        <v>#REF!</v>
      </c>
      <c r="N30" s="180" t="s">
        <v>22</v>
      </c>
    </row>
    <row r="31" spans="1:14" s="8" customFormat="1" ht="21.4" customHeight="1" thickBot="1" x14ac:dyDescent="0.3">
      <c r="A31" s="27" t="s">
        <v>113</v>
      </c>
      <c r="B31" s="1"/>
      <c r="C31" s="1"/>
      <c r="D31" s="5"/>
      <c r="E31" s="1"/>
      <c r="F31" s="11"/>
      <c r="G31" s="18"/>
      <c r="H31" s="28"/>
      <c r="I31" s="1"/>
      <c r="J31" s="6"/>
      <c r="K31" s="330" t="e">
        <f>#REF!</f>
        <v>#REF!</v>
      </c>
      <c r="L31" s="473" t="s">
        <v>114</v>
      </c>
      <c r="M31" s="473" t="s">
        <v>26</v>
      </c>
      <c r="N31" s="7"/>
    </row>
    <row r="32" spans="1:14" ht="23.25" customHeight="1" x14ac:dyDescent="0.25">
      <c r="A32" s="253" t="s">
        <v>115</v>
      </c>
      <c r="B32" s="147"/>
      <c r="C32" s="147"/>
      <c r="D32" s="147"/>
      <c r="E32" s="196"/>
      <c r="F32" s="147"/>
      <c r="G32" s="196" t="s">
        <v>116</v>
      </c>
      <c r="H32" s="147"/>
      <c r="I32" s="196"/>
      <c r="J32" s="335"/>
      <c r="K32" s="524" t="e">
        <f>SUM(M32*-K31)+M32</f>
        <v>#REF!</v>
      </c>
      <c r="L32" s="525"/>
      <c r="M32" s="331">
        <v>150</v>
      </c>
      <c r="N32" s="266"/>
    </row>
    <row r="33" spans="1:14" ht="23.25" customHeight="1" x14ac:dyDescent="0.25">
      <c r="A33" s="254" t="s">
        <v>117</v>
      </c>
      <c r="B33" s="44"/>
      <c r="C33" s="44"/>
      <c r="D33" s="44"/>
      <c r="E33" s="196"/>
      <c r="F33" s="200"/>
      <c r="G33" s="200" t="s">
        <v>116</v>
      </c>
      <c r="H33" s="200"/>
      <c r="I33" s="196"/>
      <c r="J33" s="335"/>
      <c r="K33" s="524" t="e">
        <f>SUM(M33*-K31)+M33</f>
        <v>#REF!</v>
      </c>
      <c r="L33" s="525"/>
      <c r="M33" s="331">
        <v>200</v>
      </c>
      <c r="N33" s="266"/>
    </row>
    <row r="34" spans="1:14" ht="23.25" customHeight="1" x14ac:dyDescent="0.25">
      <c r="A34" s="255" t="s">
        <v>118</v>
      </c>
      <c r="B34" s="220"/>
      <c r="C34" s="220"/>
      <c r="D34" s="220"/>
      <c r="E34" s="200"/>
      <c r="F34" s="200"/>
      <c r="G34" s="200" t="s">
        <v>116</v>
      </c>
      <c r="H34" s="200"/>
      <c r="I34" s="196"/>
      <c r="J34" s="336"/>
      <c r="K34" s="524" t="e">
        <f>SUM(M34*-K31)+M34</f>
        <v>#REF!</v>
      </c>
      <c r="L34" s="525"/>
      <c r="M34" s="332">
        <v>250</v>
      </c>
      <c r="N34" s="267"/>
    </row>
    <row r="35" spans="1:14" ht="23.25" customHeight="1" x14ac:dyDescent="0.25">
      <c r="A35" s="255" t="s">
        <v>119</v>
      </c>
      <c r="B35" s="256"/>
      <c r="C35" s="257"/>
      <c r="D35" s="257"/>
      <c r="E35" s="257"/>
      <c r="F35" s="200"/>
      <c r="G35" s="200" t="s">
        <v>116</v>
      </c>
      <c r="H35" s="200"/>
      <c r="I35" s="200"/>
      <c r="J35" s="337"/>
      <c r="K35" s="524" t="e">
        <f>SUM(M35*-K31)+M35</f>
        <v>#REF!</v>
      </c>
      <c r="L35" s="525"/>
      <c r="M35" s="332">
        <v>300</v>
      </c>
      <c r="N35" s="268"/>
    </row>
    <row r="36" spans="1:14" ht="23.25" customHeight="1" x14ac:dyDescent="0.25">
      <c r="A36" s="258" t="s">
        <v>120</v>
      </c>
      <c r="B36" s="259"/>
      <c r="C36" s="147"/>
      <c r="D36" s="147"/>
      <c r="E36" s="196"/>
      <c r="F36" s="200"/>
      <c r="G36" s="200" t="s">
        <v>116</v>
      </c>
      <c r="H36" s="200"/>
      <c r="I36" s="196"/>
      <c r="J36" s="335"/>
      <c r="K36" s="524" t="e">
        <f>SUM(M36*-K31)+M36</f>
        <v>#REF!</v>
      </c>
      <c r="L36" s="525"/>
      <c r="M36" s="331">
        <v>600</v>
      </c>
      <c r="N36" s="269"/>
    </row>
    <row r="37" spans="1:14" ht="23.25" customHeight="1" x14ac:dyDescent="0.25">
      <c r="A37" s="260" t="s">
        <v>121</v>
      </c>
      <c r="B37" s="261"/>
      <c r="C37" s="262"/>
      <c r="D37" s="262"/>
      <c r="E37" s="211"/>
      <c r="F37" s="200"/>
      <c r="G37" s="200" t="s">
        <v>116</v>
      </c>
      <c r="H37" s="200"/>
      <c r="I37" s="212"/>
      <c r="J37" s="338"/>
      <c r="K37" s="524" t="e">
        <f>SUM(M37*-K31)+M37</f>
        <v>#REF!</v>
      </c>
      <c r="L37" s="525"/>
      <c r="M37" s="333">
        <v>720</v>
      </c>
      <c r="N37" s="270"/>
    </row>
    <row r="38" spans="1:14" ht="23.25" customHeight="1" thickBot="1" x14ac:dyDescent="0.3">
      <c r="A38" s="255" t="s">
        <v>122</v>
      </c>
      <c r="B38" s="224"/>
      <c r="C38" s="224"/>
      <c r="D38" s="224"/>
      <c r="E38" s="213"/>
      <c r="F38" s="213"/>
      <c r="G38" s="213" t="s">
        <v>116</v>
      </c>
      <c r="H38" s="213"/>
      <c r="I38" s="213"/>
      <c r="J38" s="339"/>
      <c r="K38" s="524" t="e">
        <f>SUM(M38*-K31)+M38</f>
        <v>#REF!</v>
      </c>
      <c r="L38" s="525"/>
      <c r="M38" s="334">
        <v>855</v>
      </c>
      <c r="N38" s="271"/>
    </row>
    <row r="39" spans="1:14" s="8" customFormat="1" ht="21.4" customHeight="1" thickBot="1" x14ac:dyDescent="0.3">
      <c r="A39" s="27" t="s">
        <v>123</v>
      </c>
      <c r="B39" s="1"/>
      <c r="C39" s="1"/>
      <c r="D39" s="5"/>
      <c r="E39" s="1"/>
      <c r="F39" s="11"/>
      <c r="G39" s="18"/>
      <c r="H39" s="28"/>
      <c r="I39" s="1"/>
      <c r="J39" s="575"/>
      <c r="K39" s="575"/>
      <c r="L39" s="575"/>
      <c r="M39" s="575"/>
      <c r="N39" s="7"/>
    </row>
    <row r="40" spans="1:14" ht="23.25" customHeight="1" x14ac:dyDescent="0.25">
      <c r="A40" s="253" t="s">
        <v>115</v>
      </c>
      <c r="B40" s="147"/>
      <c r="C40" s="147"/>
      <c r="D40" s="147"/>
      <c r="E40" s="196"/>
      <c r="F40" s="147"/>
      <c r="G40" s="147" t="s">
        <v>116</v>
      </c>
      <c r="H40" s="147"/>
      <c r="I40" s="196"/>
      <c r="J40" s="335"/>
      <c r="K40" s="524" t="e">
        <f>SUM(M40*-K31)+M40</f>
        <v>#REF!</v>
      </c>
      <c r="L40" s="525"/>
      <c r="M40" s="331">
        <v>150</v>
      </c>
      <c r="N40" s="266"/>
    </row>
    <row r="41" spans="1:14" ht="23.25" customHeight="1" x14ac:dyDescent="0.25">
      <c r="A41" s="254" t="s">
        <v>117</v>
      </c>
      <c r="B41" s="44"/>
      <c r="C41" s="44"/>
      <c r="D41" s="44"/>
      <c r="E41" s="196"/>
      <c r="F41" s="200"/>
      <c r="G41" s="220" t="s">
        <v>116</v>
      </c>
      <c r="H41" s="200"/>
      <c r="I41" s="196"/>
      <c r="J41" s="335"/>
      <c r="K41" s="524" t="e">
        <f>SUM(M41*-K31)+M41</f>
        <v>#REF!</v>
      </c>
      <c r="L41" s="525"/>
      <c r="M41" s="331">
        <v>200</v>
      </c>
      <c r="N41" s="266"/>
    </row>
    <row r="42" spans="1:14" ht="23.25" customHeight="1" x14ac:dyDescent="0.25">
      <c r="A42" s="255" t="s">
        <v>118</v>
      </c>
      <c r="B42" s="220"/>
      <c r="C42" s="220"/>
      <c r="D42" s="220"/>
      <c r="E42" s="200"/>
      <c r="F42" s="200"/>
      <c r="G42" s="220" t="s">
        <v>116</v>
      </c>
      <c r="H42" s="200"/>
      <c r="I42" s="196"/>
      <c r="J42" s="336"/>
      <c r="K42" s="524" t="e">
        <f>SUM(M42*-K31)+M42</f>
        <v>#REF!</v>
      </c>
      <c r="L42" s="525"/>
      <c r="M42" s="332">
        <v>250</v>
      </c>
      <c r="N42" s="267"/>
    </row>
    <row r="43" spans="1:14" ht="23.25" customHeight="1" x14ac:dyDescent="0.25">
      <c r="A43" s="255" t="s">
        <v>119</v>
      </c>
      <c r="B43" s="256"/>
      <c r="C43" s="257"/>
      <c r="D43" s="257"/>
      <c r="E43" s="257"/>
      <c r="F43" s="200"/>
      <c r="G43" s="220" t="s">
        <v>116</v>
      </c>
      <c r="H43" s="200"/>
      <c r="I43" s="200"/>
      <c r="J43" s="337"/>
      <c r="K43" s="524" t="e">
        <f>SUM(M43*-K31)+M43</f>
        <v>#REF!</v>
      </c>
      <c r="L43" s="525"/>
      <c r="M43" s="332">
        <v>300</v>
      </c>
      <c r="N43" s="268"/>
    </row>
    <row r="44" spans="1:14" ht="23.25" customHeight="1" x14ac:dyDescent="0.25">
      <c r="A44" s="258" t="s">
        <v>120</v>
      </c>
      <c r="B44" s="259"/>
      <c r="C44" s="147"/>
      <c r="D44" s="147"/>
      <c r="E44" s="196"/>
      <c r="F44" s="200"/>
      <c r="G44" s="220" t="s">
        <v>116</v>
      </c>
      <c r="H44" s="200"/>
      <c r="I44" s="196"/>
      <c r="J44" s="335"/>
      <c r="K44" s="524" t="e">
        <f>SUM(M44*-K31)+M44</f>
        <v>#REF!</v>
      </c>
      <c r="L44" s="525"/>
      <c r="M44" s="331">
        <v>600</v>
      </c>
      <c r="N44" s="269"/>
    </row>
    <row r="45" spans="1:14" ht="23.25" customHeight="1" x14ac:dyDescent="0.25">
      <c r="A45" s="260" t="s">
        <v>121</v>
      </c>
      <c r="B45" s="261"/>
      <c r="C45" s="262"/>
      <c r="D45" s="262"/>
      <c r="E45" s="211"/>
      <c r="F45" s="200"/>
      <c r="G45" s="220" t="s">
        <v>116</v>
      </c>
      <c r="H45" s="200"/>
      <c r="I45" s="212"/>
      <c r="J45" s="338"/>
      <c r="K45" s="524" t="e">
        <f>SUM(M45*-K31)+M45</f>
        <v>#REF!</v>
      </c>
      <c r="L45" s="525"/>
      <c r="M45" s="333">
        <v>720</v>
      </c>
      <c r="N45" s="270"/>
    </row>
    <row r="46" spans="1:14" ht="23.25" customHeight="1" x14ac:dyDescent="0.25">
      <c r="A46" s="255" t="s">
        <v>122</v>
      </c>
      <c r="B46" s="220"/>
      <c r="C46" s="220"/>
      <c r="D46" s="220"/>
      <c r="E46" s="200"/>
      <c r="F46" s="200"/>
      <c r="G46" s="220" t="s">
        <v>116</v>
      </c>
      <c r="H46" s="200"/>
      <c r="I46" s="200"/>
      <c r="J46" s="340"/>
      <c r="K46" s="524" t="e">
        <f>SUM(M46*-K31)+M46</f>
        <v>#REF!</v>
      </c>
      <c r="L46" s="525"/>
      <c r="M46" s="332">
        <v>855</v>
      </c>
      <c r="N46" s="272"/>
    </row>
    <row r="47" spans="1:14" ht="23.25" customHeight="1" thickBot="1" x14ac:dyDescent="0.3">
      <c r="A47" s="116" t="s">
        <v>124</v>
      </c>
      <c r="B47" s="263"/>
      <c r="C47" s="263"/>
      <c r="D47" s="263"/>
      <c r="E47" s="216"/>
      <c r="F47" s="213"/>
      <c r="G47" s="147" t="s">
        <v>116</v>
      </c>
      <c r="H47" s="213"/>
      <c r="I47" s="216"/>
      <c r="J47" s="339"/>
      <c r="K47" s="524" t="e">
        <f>SUM(M47*-K31)+M47</f>
        <v>#REF!</v>
      </c>
      <c r="L47" s="525"/>
      <c r="M47" s="334">
        <v>1200</v>
      </c>
      <c r="N47" s="273"/>
    </row>
    <row r="48" spans="1:14" s="8" customFormat="1" ht="21.4" customHeight="1" thickBot="1" x14ac:dyDescent="0.3">
      <c r="A48" s="27" t="s">
        <v>125</v>
      </c>
      <c r="B48" s="1"/>
      <c r="C48" s="1"/>
      <c r="D48" s="5"/>
      <c r="E48" s="1"/>
      <c r="F48" s="11"/>
      <c r="G48" s="18"/>
      <c r="H48" s="28"/>
      <c r="I48" s="1"/>
      <c r="J48" s="580"/>
      <c r="K48" s="580"/>
      <c r="L48" s="580"/>
      <c r="M48" s="580"/>
      <c r="N48" s="7"/>
    </row>
    <row r="49" spans="1:14" ht="23.25" customHeight="1" x14ac:dyDescent="0.35">
      <c r="A49" s="253" t="s">
        <v>115</v>
      </c>
      <c r="B49" s="147"/>
      <c r="C49" s="147"/>
      <c r="D49" s="147"/>
      <c r="E49" s="147"/>
      <c r="F49" s="274"/>
      <c r="G49" s="147" t="s">
        <v>126</v>
      </c>
      <c r="H49" s="274"/>
      <c r="I49" s="275"/>
      <c r="J49" s="335"/>
      <c r="K49" s="524" t="e">
        <f>SUM(M49*-K31)+M49</f>
        <v>#REF!</v>
      </c>
      <c r="L49" s="525"/>
      <c r="M49" s="331">
        <v>150</v>
      </c>
      <c r="N49" s="266"/>
    </row>
    <row r="50" spans="1:14" ht="23.25" customHeight="1" x14ac:dyDescent="0.35">
      <c r="A50" s="254" t="s">
        <v>117</v>
      </c>
      <c r="B50" s="44"/>
      <c r="C50" s="44"/>
      <c r="D50" s="44"/>
      <c r="E50" s="220"/>
      <c r="F50" s="276"/>
      <c r="G50" s="220" t="s">
        <v>126</v>
      </c>
      <c r="H50" s="276"/>
      <c r="I50" s="277"/>
      <c r="J50" s="335"/>
      <c r="K50" s="524" t="e">
        <f>SUM(M50*-K31)+M50</f>
        <v>#REF!</v>
      </c>
      <c r="L50" s="525"/>
      <c r="M50" s="331">
        <v>200</v>
      </c>
      <c r="N50" s="266"/>
    </row>
    <row r="51" spans="1:14" ht="23.25" customHeight="1" x14ac:dyDescent="0.35">
      <c r="A51" s="255" t="s">
        <v>118</v>
      </c>
      <c r="B51" s="220"/>
      <c r="C51" s="220"/>
      <c r="D51" s="220"/>
      <c r="E51" s="220"/>
      <c r="F51" s="276"/>
      <c r="G51" s="220" t="s">
        <v>126</v>
      </c>
      <c r="H51" s="276"/>
      <c r="I51" s="277"/>
      <c r="J51" s="336"/>
      <c r="K51" s="524" t="e">
        <f>SUM(M51*-K31)+M51</f>
        <v>#REF!</v>
      </c>
      <c r="L51" s="525"/>
      <c r="M51" s="332">
        <v>250</v>
      </c>
      <c r="N51" s="267"/>
    </row>
    <row r="52" spans="1:14" ht="23.25" customHeight="1" x14ac:dyDescent="0.35">
      <c r="A52" s="255" t="s">
        <v>119</v>
      </c>
      <c r="B52" s="256"/>
      <c r="C52" s="257"/>
      <c r="D52" s="257"/>
      <c r="E52" s="220"/>
      <c r="F52" s="276"/>
      <c r="G52" s="220" t="s">
        <v>126</v>
      </c>
      <c r="H52" s="276"/>
      <c r="I52" s="277"/>
      <c r="J52" s="337"/>
      <c r="K52" s="524" t="e">
        <f>SUM(M52*-K31)+M52</f>
        <v>#REF!</v>
      </c>
      <c r="L52" s="525"/>
      <c r="M52" s="332">
        <v>300</v>
      </c>
      <c r="N52" s="268"/>
    </row>
    <row r="53" spans="1:14" ht="23.25" customHeight="1" x14ac:dyDescent="0.35">
      <c r="A53" s="258" t="s">
        <v>120</v>
      </c>
      <c r="B53" s="259"/>
      <c r="C53" s="147"/>
      <c r="D53" s="147"/>
      <c r="E53" s="220"/>
      <c r="F53" s="276"/>
      <c r="G53" s="220" t="s">
        <v>126</v>
      </c>
      <c r="H53" s="276"/>
      <c r="I53" s="277"/>
      <c r="J53" s="335"/>
      <c r="K53" s="524" t="e">
        <f>SUM(M53*-K31)+M53</f>
        <v>#REF!</v>
      </c>
      <c r="L53" s="525"/>
      <c r="M53" s="331">
        <v>600</v>
      </c>
      <c r="N53" s="269"/>
    </row>
    <row r="54" spans="1:14" ht="23.25" customHeight="1" x14ac:dyDescent="0.35">
      <c r="A54" s="260" t="s">
        <v>121</v>
      </c>
      <c r="B54" s="261"/>
      <c r="C54" s="262"/>
      <c r="D54" s="262"/>
      <c r="E54" s="220"/>
      <c r="F54" s="276"/>
      <c r="G54" s="220" t="s">
        <v>126</v>
      </c>
      <c r="H54" s="276"/>
      <c r="I54" s="277"/>
      <c r="J54" s="338"/>
      <c r="K54" s="524" t="e">
        <f>SUM(M54*-K31)+M54</f>
        <v>#REF!</v>
      </c>
      <c r="L54" s="525"/>
      <c r="M54" s="333">
        <v>720</v>
      </c>
      <c r="N54" s="270"/>
    </row>
    <row r="55" spans="1:14" ht="23.25" customHeight="1" x14ac:dyDescent="0.35">
      <c r="A55" s="255" t="s">
        <v>127</v>
      </c>
      <c r="B55" s="220"/>
      <c r="C55" s="220"/>
      <c r="D55" s="220"/>
      <c r="E55" s="220"/>
      <c r="F55" s="276"/>
      <c r="G55" s="220" t="s">
        <v>126</v>
      </c>
      <c r="H55" s="276"/>
      <c r="I55" s="277"/>
      <c r="J55" s="340"/>
      <c r="K55" s="524" t="e">
        <f>SUM(M55*-K31)+M55</f>
        <v>#REF!</v>
      </c>
      <c r="L55" s="525"/>
      <c r="M55" s="332">
        <v>855</v>
      </c>
      <c r="N55" s="272"/>
    </row>
    <row r="56" spans="1:14" ht="23.25" customHeight="1" x14ac:dyDescent="0.35">
      <c r="A56" s="264" t="s">
        <v>128</v>
      </c>
      <c r="B56" s="220"/>
      <c r="C56" s="220"/>
      <c r="D56" s="220"/>
      <c r="E56" s="220"/>
      <c r="F56" s="276"/>
      <c r="G56" s="220"/>
      <c r="H56" s="276"/>
      <c r="I56" s="225" t="s">
        <v>129</v>
      </c>
      <c r="J56" s="340"/>
      <c r="K56" s="524" t="e">
        <f>SUM(M56*-K31)+M56</f>
        <v>#REF!</v>
      </c>
      <c r="L56" s="525"/>
      <c r="M56" s="332">
        <v>1200</v>
      </c>
      <c r="N56" s="272"/>
    </row>
    <row r="57" spans="1:14" ht="23.25" customHeight="1" thickBot="1" x14ac:dyDescent="0.3">
      <c r="A57" s="265" t="s">
        <v>130</v>
      </c>
      <c r="B57" s="263"/>
      <c r="C57" s="263"/>
      <c r="D57" s="263"/>
      <c r="E57" s="213"/>
      <c r="F57" s="213"/>
      <c r="G57" s="224" t="s">
        <v>131</v>
      </c>
      <c r="H57" s="213"/>
      <c r="I57" s="223"/>
      <c r="J57" s="339"/>
      <c r="K57" s="524" t="e">
        <f>SUM(M57*-K31)+M57</f>
        <v>#REF!</v>
      </c>
      <c r="L57" s="525"/>
      <c r="M57" s="334">
        <v>1000</v>
      </c>
      <c r="N57" s="273"/>
    </row>
    <row r="58" spans="1:14" s="8" customFormat="1" ht="21.4" customHeight="1" thickBot="1" x14ac:dyDescent="0.3">
      <c r="A58" s="27" t="s">
        <v>132</v>
      </c>
      <c r="B58" s="1"/>
      <c r="C58" s="1"/>
      <c r="D58" s="5"/>
      <c r="E58" s="1"/>
      <c r="F58" s="11"/>
      <c r="G58" s="18"/>
      <c r="H58" s="28"/>
      <c r="I58" s="1"/>
      <c r="J58" s="575"/>
      <c r="K58" s="575"/>
      <c r="L58" s="575"/>
      <c r="M58" s="575"/>
      <c r="N58" s="7"/>
    </row>
    <row r="59" spans="1:14" ht="24" customHeight="1" x14ac:dyDescent="0.25">
      <c r="A59" s="248" t="s">
        <v>115</v>
      </c>
      <c r="B59" s="206"/>
      <c r="C59" s="206"/>
      <c r="D59" s="206"/>
      <c r="E59" s="147"/>
      <c r="F59" s="249"/>
      <c r="G59" s="147" t="s">
        <v>126</v>
      </c>
      <c r="H59" s="249"/>
      <c r="I59" s="250"/>
      <c r="J59" s="335"/>
      <c r="K59" s="524" t="e">
        <f>SUM(M59*-K31)+M59</f>
        <v>#REF!</v>
      </c>
      <c r="L59" s="525"/>
      <c r="M59" s="331">
        <v>150</v>
      </c>
      <c r="N59" s="19"/>
    </row>
    <row r="60" spans="1:14" ht="24" customHeight="1" x14ac:dyDescent="0.25">
      <c r="A60" s="195" t="s">
        <v>117</v>
      </c>
      <c r="B60" s="190"/>
      <c r="C60" s="190"/>
      <c r="D60" s="190"/>
      <c r="E60" s="220"/>
      <c r="F60" s="221"/>
      <c r="G60" s="220" t="s">
        <v>126</v>
      </c>
      <c r="H60" s="221"/>
      <c r="I60" s="222"/>
      <c r="J60" s="335"/>
      <c r="K60" s="524" t="e">
        <f>SUM(M60*-K31)+M60</f>
        <v>#REF!</v>
      </c>
      <c r="L60" s="525"/>
      <c r="M60" s="331">
        <v>200</v>
      </c>
      <c r="N60" s="19"/>
    </row>
    <row r="61" spans="1:14" ht="24" customHeight="1" x14ac:dyDescent="0.25">
      <c r="A61" s="198" t="s">
        <v>118</v>
      </c>
      <c r="B61" s="199"/>
      <c r="C61" s="199"/>
      <c r="D61" s="199"/>
      <c r="E61" s="220"/>
      <c r="F61" s="221"/>
      <c r="G61" s="220" t="s">
        <v>126</v>
      </c>
      <c r="H61" s="221"/>
      <c r="I61" s="222"/>
      <c r="J61" s="336"/>
      <c r="K61" s="524" t="e">
        <f>SUM(M61*-K31)+M61</f>
        <v>#REF!</v>
      </c>
      <c r="L61" s="525"/>
      <c r="M61" s="332">
        <v>250</v>
      </c>
      <c r="N61" s="9"/>
    </row>
    <row r="62" spans="1:14" ht="24" customHeight="1" x14ac:dyDescent="0.25">
      <c r="A62" s="198" t="s">
        <v>119</v>
      </c>
      <c r="B62" s="202"/>
      <c r="C62" s="203"/>
      <c r="D62" s="203"/>
      <c r="E62" s="220"/>
      <c r="F62" s="221"/>
      <c r="G62" s="220" t="s">
        <v>126</v>
      </c>
      <c r="H62" s="221"/>
      <c r="I62" s="222"/>
      <c r="J62" s="341"/>
      <c r="K62" s="524" t="e">
        <f>SUM(M62*-K31)+M62</f>
        <v>#REF!</v>
      </c>
      <c r="L62" s="525"/>
      <c r="M62" s="332">
        <v>300</v>
      </c>
      <c r="N62" s="191"/>
    </row>
    <row r="63" spans="1:14" ht="24" customHeight="1" x14ac:dyDescent="0.25">
      <c r="A63" s="204" t="s">
        <v>120</v>
      </c>
      <c r="B63" s="205"/>
      <c r="C63" s="206"/>
      <c r="D63" s="206"/>
      <c r="E63" s="220"/>
      <c r="F63" s="221"/>
      <c r="G63" s="220" t="s">
        <v>126</v>
      </c>
      <c r="H63" s="221"/>
      <c r="I63" s="222"/>
      <c r="J63" s="335"/>
      <c r="K63" s="524" t="e">
        <f>SUM(M63*-K31)+M63</f>
        <v>#REF!</v>
      </c>
      <c r="L63" s="525"/>
      <c r="M63" s="331">
        <v>600</v>
      </c>
      <c r="N63" s="207"/>
    </row>
    <row r="64" spans="1:14" ht="24" customHeight="1" x14ac:dyDescent="0.25">
      <c r="A64" s="208" t="s">
        <v>121</v>
      </c>
      <c r="B64" s="209"/>
      <c r="C64" s="210"/>
      <c r="D64" s="210"/>
      <c r="E64" s="220"/>
      <c r="F64" s="221"/>
      <c r="G64" s="220" t="s">
        <v>126</v>
      </c>
      <c r="H64" s="221"/>
      <c r="I64" s="222"/>
      <c r="J64" s="338"/>
      <c r="K64" s="524" t="e">
        <f>SUM(M64*-K31)+M64</f>
        <v>#REF!</v>
      </c>
      <c r="L64" s="525"/>
      <c r="M64" s="333">
        <v>720</v>
      </c>
      <c r="N64" s="192"/>
    </row>
    <row r="65" spans="1:14" ht="24" customHeight="1" x14ac:dyDescent="0.25">
      <c r="A65" s="198" t="s">
        <v>127</v>
      </c>
      <c r="B65" s="199"/>
      <c r="C65" s="199"/>
      <c r="D65" s="199"/>
      <c r="E65" s="220"/>
      <c r="F65" s="221"/>
      <c r="G65" s="220" t="s">
        <v>126</v>
      </c>
      <c r="H65" s="221"/>
      <c r="I65" s="222"/>
      <c r="J65" s="340"/>
      <c r="K65" s="524" t="e">
        <f>SUM(M65*-K31)+M65</f>
        <v>#REF!</v>
      </c>
      <c r="L65" s="525"/>
      <c r="M65" s="332">
        <v>855</v>
      </c>
      <c r="N65" s="214"/>
    </row>
    <row r="66" spans="1:14" ht="24" customHeight="1" x14ac:dyDescent="0.25">
      <c r="A66" s="218" t="s">
        <v>133</v>
      </c>
      <c r="B66" s="199"/>
      <c r="C66" s="199"/>
      <c r="D66" s="199"/>
      <c r="E66" s="220"/>
      <c r="F66" s="221"/>
      <c r="G66" s="220"/>
      <c r="H66" s="221"/>
      <c r="I66" s="225" t="s">
        <v>129</v>
      </c>
      <c r="J66" s="340"/>
      <c r="K66" s="524" t="e">
        <f>SUM(M66*-K31)+M66</f>
        <v>#REF!</v>
      </c>
      <c r="L66" s="525"/>
      <c r="M66" s="332">
        <v>1200</v>
      </c>
      <c r="N66" s="214"/>
    </row>
    <row r="67" spans="1:14" ht="24" customHeight="1" thickBot="1" x14ac:dyDescent="0.3">
      <c r="A67" s="219" t="s">
        <v>134</v>
      </c>
      <c r="B67" s="215"/>
      <c r="C67" s="215"/>
      <c r="D67" s="215"/>
      <c r="E67" s="213"/>
      <c r="F67" s="213"/>
      <c r="G67" s="224" t="s">
        <v>131</v>
      </c>
      <c r="H67" s="213"/>
      <c r="I67" s="223"/>
      <c r="J67" s="339"/>
      <c r="K67" s="524" t="e">
        <f>SUM(M67*-K31)+M67</f>
        <v>#REF!</v>
      </c>
      <c r="L67" s="525"/>
      <c r="M67" s="334">
        <v>1000</v>
      </c>
      <c r="N67" s="217"/>
    </row>
    <row r="68" spans="1:14" ht="24" customHeight="1" x14ac:dyDescent="0.25">
      <c r="A68" s="173" t="s">
        <v>135</v>
      </c>
      <c r="B68" s="168"/>
      <c r="C68" s="168"/>
      <c r="D68" s="168"/>
      <c r="E68" s="168"/>
      <c r="F68" s="169"/>
      <c r="G68" s="170"/>
      <c r="H68" s="170"/>
      <c r="I68" s="170"/>
      <c r="J68" s="171"/>
      <c r="K68" s="171"/>
      <c r="L68" s="170"/>
      <c r="M68" s="172"/>
      <c r="N68" s="174"/>
    </row>
    <row r="69" spans="1:14" ht="15" customHeight="1" x14ac:dyDescent="0.25">
      <c r="A69" s="226"/>
      <c r="B69" s="227"/>
      <c r="C69" s="227"/>
      <c r="D69" s="227"/>
      <c r="E69" s="227"/>
      <c r="F69" s="228"/>
      <c r="G69" s="227"/>
      <c r="H69" s="227"/>
      <c r="I69" s="227"/>
      <c r="J69" s="229"/>
      <c r="K69" s="229"/>
      <c r="L69" s="227"/>
      <c r="M69" s="230"/>
      <c r="N69" s="231"/>
    </row>
    <row r="70" spans="1:14" ht="15" customHeight="1" thickBot="1" x14ac:dyDescent="0.3">
      <c r="A70" s="232"/>
      <c r="B70" s="233"/>
      <c r="C70" s="233"/>
      <c r="D70" s="233"/>
      <c r="E70" s="233"/>
      <c r="F70" s="234"/>
      <c r="G70" s="233"/>
      <c r="H70" s="233"/>
      <c r="I70" s="233"/>
      <c r="J70" s="235"/>
      <c r="K70" s="235"/>
      <c r="L70" s="233"/>
      <c r="M70" s="236"/>
      <c r="N70" s="82"/>
    </row>
    <row r="71" spans="1:14" ht="25.15" customHeight="1" thickBot="1" x14ac:dyDescent="0.3">
      <c r="A71" s="572" t="s">
        <v>136</v>
      </c>
      <c r="B71" s="573"/>
      <c r="C71" s="573"/>
      <c r="D71" s="573"/>
      <c r="E71" s="573"/>
      <c r="F71" s="573"/>
      <c r="G71" s="573"/>
      <c r="H71" s="573"/>
      <c r="I71" s="573"/>
      <c r="J71" s="573"/>
      <c r="K71" s="573"/>
      <c r="L71" s="574"/>
      <c r="M71" s="313" t="s">
        <v>137</v>
      </c>
      <c r="N71" s="93"/>
    </row>
    <row r="72" spans="1:14" ht="18" thickBot="1" x14ac:dyDescent="0.3">
      <c r="A72" s="69"/>
      <c r="B72" s="71"/>
      <c r="C72" s="71"/>
      <c r="D72" s="46"/>
      <c r="E72" s="71"/>
      <c r="F72" s="71"/>
      <c r="G72" s="71"/>
      <c r="H72" s="71"/>
      <c r="I72" s="71"/>
      <c r="J72" s="71"/>
      <c r="K72" s="71"/>
      <c r="L72" s="71"/>
      <c r="M72" s="620" t="s">
        <v>138</v>
      </c>
      <c r="N72" s="620"/>
    </row>
    <row r="73" spans="1:14" ht="21" customHeight="1" thickBot="1" x14ac:dyDescent="0.3">
      <c r="A73" s="185"/>
      <c r="B73" s="167"/>
      <c r="C73" s="167"/>
      <c r="D73" s="167"/>
      <c r="E73" s="186"/>
      <c r="F73" s="186"/>
      <c r="G73" s="186"/>
      <c r="H73" s="167"/>
      <c r="I73" s="167"/>
      <c r="J73" s="167"/>
      <c r="K73" s="167"/>
      <c r="L73" s="187" t="s">
        <v>91</v>
      </c>
      <c r="M73" s="584" t="e">
        <f>#REF!</f>
        <v>#REF!</v>
      </c>
      <c r="N73" s="585"/>
    </row>
    <row r="74" spans="1:14" s="296" customFormat="1" ht="17.5" x14ac:dyDescent="0.25">
      <c r="A74" s="44"/>
      <c r="B74" s="69"/>
      <c r="C74" s="69"/>
      <c r="D74" s="69"/>
      <c r="E74" s="69"/>
      <c r="F74" s="69"/>
      <c r="G74" s="326"/>
      <c r="H74" s="326"/>
      <c r="I74" s="46"/>
      <c r="J74" s="304"/>
      <c r="K74" s="304"/>
      <c r="L74" s="327"/>
      <c r="M74" s="328"/>
      <c r="N74" s="329"/>
    </row>
    <row r="75" spans="1:14" ht="18" thickBot="1" x14ac:dyDescent="0.3">
      <c r="A75" s="147" t="s">
        <v>95</v>
      </c>
      <c r="B75" s="102"/>
      <c r="C75" s="102"/>
      <c r="D75" s="102"/>
      <c r="E75" s="102"/>
      <c r="F75" s="102"/>
      <c r="G75" s="103"/>
      <c r="H75" s="103"/>
      <c r="I75" s="61"/>
      <c r="J75" s="148" t="s">
        <v>139</v>
      </c>
      <c r="K75" s="148"/>
      <c r="L75" s="104"/>
      <c r="M75" s="105"/>
      <c r="N75" s="106"/>
    </row>
    <row r="76" spans="1:14" s="20" customFormat="1" ht="26.25" customHeight="1" thickBot="1" x14ac:dyDescent="0.3">
      <c r="A76" s="143"/>
      <c r="B76" s="144"/>
      <c r="C76" s="144"/>
      <c r="D76" s="144"/>
      <c r="E76" s="144"/>
      <c r="F76" s="144"/>
      <c r="G76" s="144"/>
      <c r="H76" s="144"/>
      <c r="I76" s="144"/>
      <c r="J76" s="144"/>
      <c r="K76" s="144"/>
      <c r="L76" s="144"/>
      <c r="M76" s="163" t="s">
        <v>140</v>
      </c>
      <c r="N76" s="146"/>
    </row>
    <row r="77" spans="1:14" s="8" customFormat="1" ht="24.75" customHeight="1" thickBot="1" x14ac:dyDescent="0.3">
      <c r="A77" s="35" t="s">
        <v>141</v>
      </c>
      <c r="B77" s="30"/>
      <c r="C77" s="30"/>
      <c r="D77" s="31"/>
      <c r="E77" s="30"/>
      <c r="F77" s="30"/>
      <c r="G77" s="32"/>
      <c r="H77" s="32"/>
      <c r="I77" s="33"/>
      <c r="J77" s="194" t="s">
        <v>25</v>
      </c>
      <c r="K77" s="330" t="e">
        <f>#REF!</f>
        <v>#REF!</v>
      </c>
      <c r="L77" s="473" t="s">
        <v>114</v>
      </c>
      <c r="M77" s="473" t="s">
        <v>26</v>
      </c>
      <c r="N77" s="34"/>
    </row>
    <row r="78" spans="1:14" ht="25.15" customHeight="1" x14ac:dyDescent="0.25">
      <c r="A78" s="247" t="s">
        <v>142</v>
      </c>
      <c r="B78" s="479"/>
      <c r="C78" s="479"/>
      <c r="D78" s="147"/>
      <c r="E78" s="196"/>
      <c r="F78" s="196"/>
      <c r="G78" s="196"/>
      <c r="H78" s="196"/>
      <c r="I78" s="196"/>
      <c r="J78" s="197"/>
      <c r="K78" s="524" t="e">
        <f>SUM(M78*-K31)+M78</f>
        <v>#REF!</v>
      </c>
      <c r="L78" s="525"/>
      <c r="M78" s="332">
        <v>400</v>
      </c>
      <c r="N78" s="85"/>
    </row>
    <row r="79" spans="1:14" ht="25.15" customHeight="1" x14ac:dyDescent="0.25">
      <c r="A79" s="278" t="s">
        <v>143</v>
      </c>
      <c r="B79" s="257"/>
      <c r="C79" s="257"/>
      <c r="D79" s="147"/>
      <c r="E79" s="196"/>
      <c r="F79" s="200"/>
      <c r="G79" s="200"/>
      <c r="H79" s="200"/>
      <c r="I79" s="200"/>
      <c r="J79" s="279"/>
      <c r="K79" s="524" t="e">
        <f>SUM(M79*-K31)+M79</f>
        <v>#REF!</v>
      </c>
      <c r="L79" s="525"/>
      <c r="M79" s="332">
        <v>500</v>
      </c>
      <c r="N79" s="73"/>
    </row>
    <row r="80" spans="1:14" ht="25.15" customHeight="1" x14ac:dyDescent="0.25">
      <c r="A80" s="280" t="s">
        <v>144</v>
      </c>
      <c r="B80" s="220"/>
      <c r="C80" s="262"/>
      <c r="D80" s="147"/>
      <c r="E80" s="196"/>
      <c r="F80" s="281"/>
      <c r="G80" s="281"/>
      <c r="H80" s="281"/>
      <c r="I80" s="281"/>
      <c r="J80" s="201"/>
      <c r="K80" s="524" t="e">
        <f>SUM(M80*-K31)+M80</f>
        <v>#REF!</v>
      </c>
      <c r="L80" s="525"/>
      <c r="M80" s="332">
        <v>625</v>
      </c>
      <c r="N80" s="17"/>
    </row>
    <row r="81" spans="1:14" ht="25.15" customHeight="1" thickBot="1" x14ac:dyDescent="0.3">
      <c r="A81" s="280" t="s">
        <v>145</v>
      </c>
      <c r="B81" s="220"/>
      <c r="C81" s="220"/>
      <c r="D81" s="220"/>
      <c r="E81" s="200"/>
      <c r="F81" s="211"/>
      <c r="G81" s="211"/>
      <c r="H81" s="211"/>
      <c r="I81" s="211"/>
      <c r="J81" s="282"/>
      <c r="K81" s="524" t="e">
        <f>SUM(M81*-K31)+M81</f>
        <v>#REF!</v>
      </c>
      <c r="L81" s="525"/>
      <c r="M81" s="333">
        <v>400</v>
      </c>
      <c r="N81" s="80"/>
    </row>
    <row r="82" spans="1:14" ht="25.15" customHeight="1" thickBot="1" x14ac:dyDescent="0.3">
      <c r="A82" s="27" t="s">
        <v>146</v>
      </c>
      <c r="B82" s="1"/>
      <c r="C82" s="1"/>
      <c r="D82" s="21"/>
      <c r="E82" s="21"/>
      <c r="F82" s="11"/>
      <c r="G82" s="11"/>
      <c r="H82" s="21"/>
      <c r="I82" s="21"/>
      <c r="J82" s="22"/>
      <c r="K82" s="342"/>
      <c r="L82" s="342"/>
      <c r="M82" s="343"/>
      <c r="N82" s="23"/>
    </row>
    <row r="83" spans="1:14" ht="25.15" customHeight="1" x14ac:dyDescent="0.25">
      <c r="A83" s="288" t="s">
        <v>147</v>
      </c>
      <c r="B83" s="44"/>
      <c r="C83" s="44"/>
      <c r="D83" s="283"/>
      <c r="E83" s="283"/>
      <c r="F83" s="283"/>
      <c r="G83" s="283"/>
      <c r="H83" s="283"/>
      <c r="I83" s="283"/>
      <c r="J83" s="284"/>
      <c r="K83" s="524" t="e">
        <f>SUM(M83*-K31)+M83</f>
        <v>#REF!</v>
      </c>
      <c r="L83" s="525"/>
      <c r="M83" s="331">
        <v>280</v>
      </c>
      <c r="N83" s="77"/>
    </row>
    <row r="84" spans="1:14" ht="25.15" customHeight="1" thickBot="1" x14ac:dyDescent="0.3">
      <c r="A84" s="287" t="s">
        <v>148</v>
      </c>
      <c r="B84" s="262"/>
      <c r="C84" s="262"/>
      <c r="D84" s="479"/>
      <c r="E84" s="479"/>
      <c r="F84" s="479"/>
      <c r="G84" s="479"/>
      <c r="H84" s="285"/>
      <c r="I84" s="285"/>
      <c r="J84" s="286"/>
      <c r="K84" s="524" t="e">
        <f>SUM(M84*-K31)+M84</f>
        <v>#REF!</v>
      </c>
      <c r="L84" s="525"/>
      <c r="M84" s="333">
        <v>595</v>
      </c>
      <c r="N84" s="10"/>
    </row>
    <row r="85" spans="1:14" s="38" customFormat="1" ht="25.15" customHeight="1" thickBot="1" x14ac:dyDescent="0.3">
      <c r="A85" s="27" t="s">
        <v>149</v>
      </c>
      <c r="B85" s="1"/>
      <c r="C85" s="1"/>
      <c r="D85" s="24"/>
      <c r="E85" s="24"/>
      <c r="F85" s="24"/>
      <c r="G85" s="24"/>
      <c r="H85" s="24"/>
      <c r="I85" s="24"/>
      <c r="J85" s="25"/>
      <c r="K85" s="342"/>
      <c r="L85" s="344"/>
      <c r="M85" s="345">
        <v>300</v>
      </c>
      <c r="N85" s="26"/>
    </row>
    <row r="86" spans="1:14" s="8" customFormat="1" ht="25.15" customHeight="1" x14ac:dyDescent="0.25">
      <c r="A86" s="247" t="s">
        <v>150</v>
      </c>
      <c r="B86" s="44"/>
      <c r="C86" s="44"/>
      <c r="D86" s="147"/>
      <c r="E86" s="147"/>
      <c r="F86" s="147"/>
      <c r="G86" s="147"/>
      <c r="H86" s="196"/>
      <c r="I86" s="196"/>
      <c r="J86" s="197"/>
      <c r="K86" s="524" t="e">
        <f>SUM(M86*-K31)+M86</f>
        <v>#REF!</v>
      </c>
      <c r="L86" s="525"/>
      <c r="M86" s="331">
        <v>175</v>
      </c>
      <c r="N86" s="289"/>
    </row>
    <row r="87" spans="1:14" s="8" customFormat="1" ht="25.15" customHeight="1" x14ac:dyDescent="0.25">
      <c r="A87" s="280" t="s">
        <v>151</v>
      </c>
      <c r="B87" s="262"/>
      <c r="C87" s="262"/>
      <c r="D87" s="262"/>
      <c r="E87" s="262"/>
      <c r="F87" s="262"/>
      <c r="G87" s="262"/>
      <c r="H87" s="211"/>
      <c r="I87" s="211"/>
      <c r="J87" s="282"/>
      <c r="K87" s="524" t="e">
        <f>SUM(M87*-K31)+M87</f>
        <v>#REF!</v>
      </c>
      <c r="L87" s="525"/>
      <c r="M87" s="332">
        <v>400</v>
      </c>
      <c r="N87" s="290"/>
    </row>
    <row r="88" spans="1:14" s="8" customFormat="1" ht="25.15" customHeight="1" x14ac:dyDescent="0.25">
      <c r="A88" s="280" t="s">
        <v>152</v>
      </c>
      <c r="B88" s="220"/>
      <c r="C88" s="220"/>
      <c r="D88" s="220"/>
      <c r="E88" s="220"/>
      <c r="F88" s="220"/>
      <c r="G88" s="220"/>
      <c r="H88" s="200"/>
      <c r="I88" s="200"/>
      <c r="J88" s="279"/>
      <c r="K88" s="524" t="e">
        <f>SUM(M88*-K31)+M88</f>
        <v>#REF!</v>
      </c>
      <c r="L88" s="525"/>
      <c r="M88" s="332">
        <v>40</v>
      </c>
      <c r="N88" s="291"/>
    </row>
    <row r="89" spans="1:14" s="8" customFormat="1" ht="25.15" customHeight="1" thickBot="1" x14ac:dyDescent="0.3">
      <c r="A89" s="280" t="s">
        <v>153</v>
      </c>
      <c r="B89" s="147"/>
      <c r="C89" s="147"/>
      <c r="D89" s="147"/>
      <c r="E89" s="147"/>
      <c r="F89" s="147"/>
      <c r="G89" s="147"/>
      <c r="H89" s="147"/>
      <c r="I89" s="147"/>
      <c r="J89" s="259"/>
      <c r="K89" s="524" t="e">
        <f>SUM(M89*-K31)+M89</f>
        <v>#REF!</v>
      </c>
      <c r="L89" s="525"/>
      <c r="M89" s="332">
        <v>50</v>
      </c>
      <c r="N89" s="88"/>
    </row>
    <row r="90" spans="1:14" s="8" customFormat="1" ht="25.15" hidden="1" customHeight="1" thickBot="1" x14ac:dyDescent="0.3">
      <c r="A90" s="39" t="s">
        <v>43</v>
      </c>
      <c r="B90" s="1"/>
      <c r="C90" s="1"/>
      <c r="D90" s="5"/>
      <c r="E90" s="1"/>
      <c r="F90" s="606" t="s">
        <v>154</v>
      </c>
      <c r="G90" s="606"/>
      <c r="H90" s="606"/>
      <c r="I90" s="6"/>
      <c r="J90" s="194" t="s">
        <v>155</v>
      </c>
      <c r="K90" s="346"/>
      <c r="L90" s="347" t="s">
        <v>156</v>
      </c>
      <c r="M90" s="348" t="s">
        <v>26</v>
      </c>
      <c r="N90" s="145"/>
    </row>
    <row r="91" spans="1:14" ht="25.15" hidden="1" customHeight="1" x14ac:dyDescent="0.25">
      <c r="A91" s="83" t="s">
        <v>44</v>
      </c>
      <c r="B91" s="72"/>
      <c r="C91" s="79"/>
      <c r="D91" s="70"/>
      <c r="E91" s="4"/>
      <c r="F91" s="94" t="s">
        <v>48</v>
      </c>
      <c r="G91" s="629" t="s">
        <v>157</v>
      </c>
      <c r="H91" s="629"/>
      <c r="I91" s="41"/>
      <c r="J91" s="15"/>
      <c r="K91" s="336"/>
      <c r="L91" s="349">
        <f t="shared" ref="L91:L102" si="0">SUM(M91*-20%)+M91</f>
        <v>52</v>
      </c>
      <c r="M91" s="350">
        <v>65</v>
      </c>
      <c r="N91" s="17"/>
    </row>
    <row r="92" spans="1:14" ht="25.15" hidden="1" customHeight="1" x14ac:dyDescent="0.25">
      <c r="A92" s="75" t="s">
        <v>158</v>
      </c>
      <c r="B92" s="72"/>
      <c r="C92" s="72"/>
      <c r="D92" s="72"/>
      <c r="E92" s="3"/>
      <c r="F92" s="438" t="s">
        <v>48</v>
      </c>
      <c r="G92" s="629" t="s">
        <v>157</v>
      </c>
      <c r="H92" s="629"/>
      <c r="I92" s="42"/>
      <c r="J92" s="37"/>
      <c r="K92" s="351"/>
      <c r="L92" s="352">
        <f t="shared" si="0"/>
        <v>240</v>
      </c>
      <c r="M92" s="350">
        <v>300</v>
      </c>
      <c r="N92" s="80"/>
    </row>
    <row r="93" spans="1:14" ht="25.15" hidden="1" customHeight="1" x14ac:dyDescent="0.25">
      <c r="A93" s="75" t="s">
        <v>159</v>
      </c>
      <c r="B93" s="72"/>
      <c r="C93" s="72"/>
      <c r="D93" s="70"/>
      <c r="E93" s="4"/>
      <c r="F93" s="81"/>
      <c r="G93" s="95"/>
      <c r="H93" s="95"/>
      <c r="I93" s="40"/>
      <c r="J93" s="37"/>
      <c r="K93" s="351"/>
      <c r="L93" s="352">
        <f>SUM(M93*-20%)+M93</f>
        <v>376</v>
      </c>
      <c r="M93" s="350">
        <v>470</v>
      </c>
      <c r="N93" s="80"/>
    </row>
    <row r="94" spans="1:14" ht="25.15" hidden="1" customHeight="1" x14ac:dyDescent="0.25">
      <c r="A94" s="83" t="s">
        <v>160</v>
      </c>
      <c r="B94" s="96"/>
      <c r="C94" s="72"/>
      <c r="D94" s="70"/>
      <c r="E94" s="4"/>
      <c r="F94" s="81"/>
      <c r="G94" s="95"/>
      <c r="H94" s="95"/>
      <c r="I94" s="40"/>
      <c r="J94" s="37"/>
      <c r="K94" s="351"/>
      <c r="L94" s="352">
        <f t="shared" si="0"/>
        <v>240</v>
      </c>
      <c r="M94" s="350">
        <v>300</v>
      </c>
      <c r="N94" s="80"/>
    </row>
    <row r="95" spans="1:14" ht="25.15" hidden="1" customHeight="1" x14ac:dyDescent="0.25">
      <c r="A95" s="83" t="s">
        <v>161</v>
      </c>
      <c r="B95" s="72"/>
      <c r="C95" s="72"/>
      <c r="D95" s="76"/>
      <c r="E95" s="76"/>
      <c r="F95" s="76"/>
      <c r="G95" s="76"/>
      <c r="H95" s="76"/>
      <c r="I95" s="76"/>
      <c r="J95" s="97"/>
      <c r="K95" s="353"/>
      <c r="L95" s="337">
        <f t="shared" si="0"/>
        <v>72</v>
      </c>
      <c r="M95" s="350">
        <v>90</v>
      </c>
      <c r="N95" s="73"/>
    </row>
    <row r="96" spans="1:14" ht="25.15" hidden="1" customHeight="1" x14ac:dyDescent="0.25">
      <c r="A96" s="83" t="s">
        <v>162</v>
      </c>
      <c r="B96" s="71"/>
      <c r="C96" s="71"/>
      <c r="D96" s="76"/>
      <c r="E96" s="76"/>
      <c r="F96" s="76"/>
      <c r="G96" s="76"/>
      <c r="H96" s="76"/>
      <c r="I96" s="76"/>
      <c r="J96" s="97"/>
      <c r="K96" s="353"/>
      <c r="L96" s="337">
        <f t="shared" si="0"/>
        <v>96</v>
      </c>
      <c r="M96" s="350">
        <v>120</v>
      </c>
      <c r="N96" s="73"/>
    </row>
    <row r="97" spans="1:14" ht="25.15" hidden="1" customHeight="1" x14ac:dyDescent="0.25">
      <c r="A97" s="75" t="s">
        <v>163</v>
      </c>
      <c r="B97" s="72"/>
      <c r="C97" s="72"/>
      <c r="D97" s="72"/>
      <c r="E97" s="72"/>
      <c r="F97" s="72"/>
      <c r="G97" s="72"/>
      <c r="H97" s="3"/>
      <c r="I97" s="3"/>
      <c r="J97" s="16"/>
      <c r="K97" s="354"/>
      <c r="L97" s="337">
        <f t="shared" si="0"/>
        <v>136</v>
      </c>
      <c r="M97" s="350">
        <v>170</v>
      </c>
      <c r="N97" s="17"/>
    </row>
    <row r="98" spans="1:14" ht="25.15" hidden="1" customHeight="1" x14ac:dyDescent="0.25">
      <c r="A98" s="75" t="s">
        <v>164</v>
      </c>
      <c r="B98" s="79"/>
      <c r="C98" s="79"/>
      <c r="D98" s="79"/>
      <c r="E98" s="79"/>
      <c r="F98" s="79"/>
      <c r="G98" s="79"/>
      <c r="H98" s="36"/>
      <c r="I98" s="36"/>
      <c r="J98" s="37"/>
      <c r="K98" s="351"/>
      <c r="L98" s="337">
        <f t="shared" si="0"/>
        <v>176</v>
      </c>
      <c r="M98" s="350">
        <v>220</v>
      </c>
      <c r="N98" s="10"/>
    </row>
    <row r="99" spans="1:14" ht="25.15" hidden="1" customHeight="1" x14ac:dyDescent="0.25">
      <c r="A99" s="75" t="s">
        <v>165</v>
      </c>
      <c r="B99" s="72"/>
      <c r="C99" s="72"/>
      <c r="D99" s="72"/>
      <c r="E99" s="72"/>
      <c r="F99" s="72"/>
      <c r="G99" s="72"/>
      <c r="H99" s="3"/>
      <c r="I99" s="3"/>
      <c r="J99" s="16"/>
      <c r="K99" s="354"/>
      <c r="L99" s="337">
        <f t="shared" si="0"/>
        <v>212</v>
      </c>
      <c r="M99" s="350">
        <v>265</v>
      </c>
      <c r="N99" s="17"/>
    </row>
    <row r="100" spans="1:14" ht="25.15" hidden="1" customHeight="1" x14ac:dyDescent="0.25">
      <c r="A100" s="98" t="s">
        <v>166</v>
      </c>
      <c r="B100" s="70"/>
      <c r="C100" s="70"/>
      <c r="D100" s="55"/>
      <c r="E100" s="55"/>
      <c r="F100" s="55"/>
      <c r="G100" s="55"/>
      <c r="H100" s="55"/>
      <c r="I100" s="55"/>
      <c r="J100" s="87"/>
      <c r="K100" s="355"/>
      <c r="L100" s="337">
        <f t="shared" si="0"/>
        <v>576</v>
      </c>
      <c r="M100" s="350">
        <v>720</v>
      </c>
      <c r="N100" s="88"/>
    </row>
    <row r="101" spans="1:14" ht="25.15" hidden="1" customHeight="1" x14ac:dyDescent="0.25">
      <c r="A101" s="99" t="s">
        <v>167</v>
      </c>
      <c r="B101" s="71"/>
      <c r="C101" s="71"/>
      <c r="D101" s="47"/>
      <c r="E101" s="47"/>
      <c r="F101" s="47"/>
      <c r="G101" s="47"/>
      <c r="H101" s="47"/>
      <c r="I101" s="47"/>
      <c r="J101" s="87"/>
      <c r="K101" s="355"/>
      <c r="L101" s="337">
        <f t="shared" si="0"/>
        <v>72</v>
      </c>
      <c r="M101" s="350">
        <v>90</v>
      </c>
      <c r="N101" s="100"/>
    </row>
    <row r="102" spans="1:14" ht="25.15" hidden="1" customHeight="1" thickBot="1" x14ac:dyDescent="0.3">
      <c r="A102" s="75" t="s">
        <v>168</v>
      </c>
      <c r="B102" s="72"/>
      <c r="C102" s="72"/>
      <c r="D102" s="89"/>
      <c r="E102" s="89"/>
      <c r="F102" s="89"/>
      <c r="G102" s="89"/>
      <c r="H102" s="89"/>
      <c r="I102" s="101"/>
      <c r="J102" s="90"/>
      <c r="K102" s="337"/>
      <c r="L102" s="337">
        <f t="shared" si="0"/>
        <v>60</v>
      </c>
      <c r="M102" s="356">
        <v>75</v>
      </c>
      <c r="N102" s="91"/>
    </row>
    <row r="103" spans="1:14" s="8" customFormat="1" ht="25.15" customHeight="1" thickBot="1" x14ac:dyDescent="0.3">
      <c r="A103" s="39" t="s">
        <v>51</v>
      </c>
      <c r="B103" s="1"/>
      <c r="C103" s="1"/>
      <c r="D103" s="5"/>
      <c r="E103" s="1"/>
      <c r="F103" s="1"/>
      <c r="G103" s="11"/>
      <c r="H103" s="28"/>
      <c r="I103" s="6"/>
      <c r="J103" s="14"/>
      <c r="K103" s="357"/>
      <c r="L103" s="357"/>
      <c r="M103" s="358"/>
      <c r="N103" s="145"/>
    </row>
    <row r="104" spans="1:14" s="8" customFormat="1" ht="25.15" customHeight="1" x14ac:dyDescent="0.25">
      <c r="A104" s="280" t="s">
        <v>169</v>
      </c>
      <c r="B104" s="257"/>
      <c r="C104" s="257"/>
      <c r="D104" s="147"/>
      <c r="E104" s="196"/>
      <c r="F104" s="200"/>
      <c r="G104" s="200"/>
      <c r="H104" s="200"/>
      <c r="I104" s="200"/>
      <c r="J104" s="279"/>
      <c r="K104" s="524" t="e">
        <f>SUM(M104*-K31)+M104</f>
        <v>#REF!</v>
      </c>
      <c r="L104" s="525"/>
      <c r="M104" s="331">
        <v>145</v>
      </c>
      <c r="N104" s="268"/>
    </row>
    <row r="105" spans="1:14" s="8" customFormat="1" ht="25.15" customHeight="1" x14ac:dyDescent="0.25">
      <c r="A105" s="280" t="s">
        <v>170</v>
      </c>
      <c r="B105" s="257"/>
      <c r="C105" s="257"/>
      <c r="D105" s="147"/>
      <c r="E105" s="196"/>
      <c r="F105" s="200"/>
      <c r="G105" s="200"/>
      <c r="H105" s="200"/>
      <c r="I105" s="200"/>
      <c r="J105" s="279"/>
      <c r="K105" s="524" t="e">
        <f>SUM(M105*-K31)+M105</f>
        <v>#REF!</v>
      </c>
      <c r="L105" s="525"/>
      <c r="M105" s="332">
        <v>65</v>
      </c>
      <c r="N105" s="268"/>
    </row>
    <row r="106" spans="1:14" s="8" customFormat="1" ht="25.15" customHeight="1" thickBot="1" x14ac:dyDescent="0.3">
      <c r="A106" s="280" t="s">
        <v>171</v>
      </c>
      <c r="B106" s="257"/>
      <c r="C106" s="257"/>
      <c r="D106" s="147"/>
      <c r="E106" s="196"/>
      <c r="F106" s="200"/>
      <c r="G106" s="200"/>
      <c r="H106" s="200"/>
      <c r="I106" s="200"/>
      <c r="J106" s="279"/>
      <c r="K106" s="524" t="e">
        <f>SUM(M106*-K31)+M106</f>
        <v>#REF!</v>
      </c>
      <c r="L106" s="525"/>
      <c r="M106" s="332">
        <v>65</v>
      </c>
      <c r="N106" s="268"/>
    </row>
    <row r="107" spans="1:14" ht="21" customHeight="1" thickBot="1" x14ac:dyDescent="0.3">
      <c r="A107" s="238" t="s">
        <v>56</v>
      </c>
      <c r="B107" s="181"/>
      <c r="C107" s="181"/>
      <c r="D107" s="182"/>
      <c r="E107" s="183"/>
      <c r="F107" s="183"/>
      <c r="G107" s="184"/>
      <c r="H107" s="630"/>
      <c r="I107" s="630"/>
      <c r="J107" s="630"/>
      <c r="K107" s="630"/>
      <c r="L107" s="630"/>
      <c r="M107" s="630"/>
      <c r="N107" s="631"/>
    </row>
    <row r="108" spans="1:14" ht="22.5" customHeight="1" x14ac:dyDescent="0.3">
      <c r="A108" s="127"/>
      <c r="B108" s="292" t="s">
        <v>172</v>
      </c>
      <c r="C108" s="117"/>
      <c r="D108" s="117"/>
      <c r="E108" s="117"/>
      <c r="F108" s="117"/>
      <c r="G108" s="117"/>
      <c r="H108" s="117"/>
      <c r="I108" s="117"/>
      <c r="J108" s="117"/>
      <c r="K108" s="117"/>
      <c r="L108" s="120"/>
      <c r="M108" s="621" t="s">
        <v>173</v>
      </c>
      <c r="N108" s="587"/>
    </row>
    <row r="109" spans="1:14" ht="22.5" customHeight="1" x14ac:dyDescent="0.3">
      <c r="A109" s="128"/>
      <c r="B109" s="138" t="s">
        <v>174</v>
      </c>
      <c r="C109" s="47"/>
      <c r="D109" s="47"/>
      <c r="E109" s="47"/>
      <c r="F109" s="47"/>
      <c r="G109" s="47"/>
      <c r="H109" s="47"/>
      <c r="I109" s="47"/>
      <c r="J109" s="47"/>
      <c r="K109" s="47"/>
      <c r="L109" s="121"/>
      <c r="M109" s="582"/>
      <c r="N109" s="588"/>
    </row>
    <row r="110" spans="1:14" ht="22.5" customHeight="1" x14ac:dyDescent="0.3">
      <c r="A110" s="128"/>
      <c r="B110" s="138" t="s">
        <v>175</v>
      </c>
      <c r="C110" s="47"/>
      <c r="D110" s="47"/>
      <c r="E110" s="47"/>
      <c r="F110" s="47"/>
      <c r="G110" s="47"/>
      <c r="H110" s="47"/>
      <c r="I110" s="47"/>
      <c r="J110" s="47"/>
      <c r="K110" s="47"/>
      <c r="L110" s="121"/>
      <c r="M110" s="583"/>
      <c r="N110" s="589"/>
    </row>
    <row r="111" spans="1:14" ht="22.5" customHeight="1" x14ac:dyDescent="0.3">
      <c r="A111" s="128"/>
      <c r="B111" s="293" t="s">
        <v>176</v>
      </c>
      <c r="C111" s="47"/>
      <c r="D111" s="47"/>
      <c r="E111" s="47"/>
      <c r="F111" s="47"/>
      <c r="G111" s="47"/>
      <c r="H111" s="47"/>
      <c r="I111" s="47"/>
      <c r="J111" s="47"/>
      <c r="K111" s="47"/>
      <c r="L111" s="121"/>
      <c r="M111" s="161" t="e">
        <f>#REF!</f>
        <v>#REF!</v>
      </c>
      <c r="N111" s="590"/>
    </row>
    <row r="112" spans="1:14" ht="22.5" customHeight="1" x14ac:dyDescent="0.3">
      <c r="A112" s="128"/>
      <c r="B112" s="138" t="s">
        <v>177</v>
      </c>
      <c r="C112" s="47"/>
      <c r="D112" s="47"/>
      <c r="E112" s="47"/>
      <c r="F112" s="47"/>
      <c r="G112" s="47"/>
      <c r="H112" s="47"/>
      <c r="I112" s="47"/>
      <c r="J112" s="47"/>
      <c r="K112" s="47"/>
      <c r="L112" s="121"/>
      <c r="M112" s="618" t="s">
        <v>178</v>
      </c>
      <c r="N112" s="588"/>
    </row>
    <row r="113" spans="1:14" ht="22.5" customHeight="1" x14ac:dyDescent="0.3">
      <c r="A113" s="128"/>
      <c r="B113" s="138" t="s">
        <v>62</v>
      </c>
      <c r="C113" s="47"/>
      <c r="D113" s="47"/>
      <c r="E113" s="47"/>
      <c r="F113" s="47"/>
      <c r="G113" s="47"/>
      <c r="H113" s="47"/>
      <c r="I113" s="47"/>
      <c r="J113" s="47"/>
      <c r="K113" s="47"/>
      <c r="L113" s="121"/>
      <c r="M113" s="618"/>
      <c r="N113" s="588"/>
    </row>
    <row r="114" spans="1:14" ht="22.5" customHeight="1" x14ac:dyDescent="0.3">
      <c r="A114" s="128"/>
      <c r="B114" s="138" t="s">
        <v>64</v>
      </c>
      <c r="C114" s="47"/>
      <c r="D114" s="47"/>
      <c r="E114" s="47"/>
      <c r="F114" s="47"/>
      <c r="G114" s="47"/>
      <c r="H114" s="47"/>
      <c r="I114" s="47"/>
      <c r="J114" s="47"/>
      <c r="K114" s="47"/>
      <c r="L114" s="121"/>
      <c r="M114" s="619"/>
      <c r="N114" s="589"/>
    </row>
    <row r="115" spans="1:14" ht="22.5" customHeight="1" x14ac:dyDescent="0.3">
      <c r="A115" s="128"/>
      <c r="B115" s="324" t="s">
        <v>179</v>
      </c>
      <c r="C115" s="47"/>
      <c r="D115" s="47"/>
      <c r="E115" s="47"/>
      <c r="F115" s="47"/>
      <c r="G115" s="47"/>
      <c r="H115" s="47"/>
      <c r="I115" s="47"/>
      <c r="J115" s="47"/>
      <c r="K115" s="47"/>
      <c r="L115" s="121"/>
      <c r="M115" s="481" t="s">
        <v>180</v>
      </c>
      <c r="N115" s="590"/>
    </row>
    <row r="116" spans="1:14" ht="22.5" customHeight="1" x14ac:dyDescent="0.3">
      <c r="A116" s="128"/>
      <c r="B116" s="138" t="s">
        <v>181</v>
      </c>
      <c r="C116" s="47"/>
      <c r="D116" s="47"/>
      <c r="E116" s="47"/>
      <c r="F116" s="47"/>
      <c r="G116" s="47"/>
      <c r="H116" s="47"/>
      <c r="I116" s="47"/>
      <c r="J116" s="47"/>
      <c r="K116" s="47"/>
      <c r="L116" s="121"/>
      <c r="M116" s="482" t="s">
        <v>182</v>
      </c>
      <c r="N116" s="588"/>
    </row>
    <row r="117" spans="1:14" ht="21" customHeight="1" x14ac:dyDescent="0.25">
      <c r="A117" s="48"/>
      <c r="B117" s="189"/>
      <c r="C117" s="47"/>
      <c r="D117" s="47"/>
      <c r="E117" s="47"/>
      <c r="F117" s="47"/>
      <c r="G117" s="47"/>
      <c r="H117" s="47"/>
      <c r="I117" s="47"/>
      <c r="J117" s="47"/>
      <c r="K117" s="47"/>
      <c r="L117" s="121"/>
      <c r="M117" s="162" t="e">
        <f>#REF!</f>
        <v>#REF!</v>
      </c>
      <c r="N117" s="588"/>
    </row>
    <row r="118" spans="1:14" ht="21" customHeight="1" x14ac:dyDescent="0.25">
      <c r="A118" s="48"/>
      <c r="B118" s="112" t="s">
        <v>183</v>
      </c>
      <c r="C118" s="47"/>
      <c r="D118" s="159" t="s">
        <v>184</v>
      </c>
      <c r="E118" s="126" t="e">
        <f>#REF!</f>
        <v>#REF!</v>
      </c>
      <c r="F118" s="160" t="s">
        <v>185</v>
      </c>
      <c r="G118" s="47"/>
      <c r="H118" s="47"/>
      <c r="I118" s="47"/>
      <c r="J118" s="125"/>
      <c r="K118" s="125"/>
      <c r="L118" s="121"/>
      <c r="M118" s="470" t="s">
        <v>186</v>
      </c>
      <c r="N118" s="589"/>
    </row>
    <row r="119" spans="1:14" ht="23.25" customHeight="1" x14ac:dyDescent="0.3">
      <c r="A119" s="109"/>
      <c r="B119" s="124" t="e">
        <f>#REF!</f>
        <v>#REF!</v>
      </c>
      <c r="C119" s="125" t="s">
        <v>187</v>
      </c>
      <c r="D119" s="160" t="s">
        <v>188</v>
      </c>
      <c r="E119" s="126" t="e">
        <f>#REF!</f>
        <v>#REF!</v>
      </c>
      <c r="F119" s="160" t="s">
        <v>189</v>
      </c>
      <c r="G119" s="44"/>
      <c r="H119" s="111"/>
      <c r="I119" s="112"/>
      <c r="J119" s="71"/>
      <c r="K119" s="71"/>
      <c r="L119" s="110"/>
      <c r="M119" s="295" t="e">
        <f>#REF!</f>
        <v>#REF!</v>
      </c>
      <c r="N119" s="590"/>
    </row>
    <row r="120" spans="1:14" ht="23.25" customHeight="1" x14ac:dyDescent="0.3">
      <c r="A120" s="109"/>
      <c r="B120" s="124"/>
      <c r="C120" s="125"/>
      <c r="D120" s="160" t="s">
        <v>190</v>
      </c>
      <c r="E120" s="126" t="e">
        <f>#REF!</f>
        <v>#REF!</v>
      </c>
      <c r="F120" s="160" t="s">
        <v>191</v>
      </c>
      <c r="G120" s="114"/>
      <c r="H120" s="118"/>
      <c r="I120" s="118"/>
      <c r="J120" s="118"/>
      <c r="K120" s="118"/>
      <c r="L120" s="119"/>
      <c r="M120" s="188" t="s">
        <v>192</v>
      </c>
      <c r="N120" s="588"/>
    </row>
    <row r="121" spans="1:14" ht="23.25" customHeight="1" x14ac:dyDescent="0.3">
      <c r="A121" s="109"/>
      <c r="B121" s="156" t="s">
        <v>193</v>
      </c>
      <c r="C121" s="150"/>
      <c r="D121" s="150"/>
      <c r="E121" s="150"/>
      <c r="F121" s="150"/>
      <c r="G121" s="150"/>
      <c r="H121" s="152"/>
      <c r="I121" s="152"/>
      <c r="J121" s="152"/>
      <c r="K121" s="152"/>
      <c r="L121" s="157"/>
      <c r="M121" s="482" t="s">
        <v>173</v>
      </c>
      <c r="N121" s="588"/>
    </row>
    <row r="122" spans="1:14" ht="23.25" customHeight="1" x14ac:dyDescent="0.3">
      <c r="A122" s="109"/>
      <c r="B122" s="122" t="s">
        <v>194</v>
      </c>
      <c r="C122" s="114"/>
      <c r="D122" s="114"/>
      <c r="E122" s="123"/>
      <c r="F122" s="114"/>
      <c r="G122" s="114"/>
      <c r="H122" s="118"/>
      <c r="I122" s="118"/>
      <c r="J122" s="118"/>
      <c r="K122" s="118"/>
      <c r="L122" s="119"/>
      <c r="M122" s="485" t="s">
        <v>195</v>
      </c>
      <c r="N122" s="589"/>
    </row>
    <row r="123" spans="1:14" ht="23.25" customHeight="1" x14ac:dyDescent="0.25">
      <c r="A123" s="109"/>
      <c r="B123" s="158" t="s">
        <v>196</v>
      </c>
      <c r="C123" s="114"/>
      <c r="D123" s="153"/>
      <c r="E123" s="114"/>
      <c r="F123" s="114"/>
      <c r="G123" s="114"/>
      <c r="H123" s="118"/>
      <c r="I123" s="118"/>
      <c r="J123" s="118"/>
      <c r="K123" s="118"/>
      <c r="L123" s="118"/>
      <c r="M123" s="581" t="s">
        <v>197</v>
      </c>
      <c r="N123" s="591"/>
    </row>
    <row r="124" spans="1:14" ht="23.25" customHeight="1" x14ac:dyDescent="0.35">
      <c r="A124" s="109"/>
      <c r="B124" s="149" t="s">
        <v>76</v>
      </c>
      <c r="C124" s="150"/>
      <c r="D124" s="151" t="s">
        <v>198</v>
      </c>
      <c r="E124" s="150"/>
      <c r="F124" s="150"/>
      <c r="G124" s="150"/>
      <c r="H124" s="152"/>
      <c r="I124" s="152"/>
      <c r="J124" s="152"/>
      <c r="K124" s="152"/>
      <c r="L124" s="152"/>
      <c r="M124" s="582"/>
      <c r="N124" s="592"/>
    </row>
    <row r="125" spans="1:14" ht="23.25" customHeight="1" x14ac:dyDescent="0.25">
      <c r="A125" s="109"/>
      <c r="B125" s="153" t="s">
        <v>199</v>
      </c>
      <c r="C125" s="114"/>
      <c r="D125" s="114"/>
      <c r="E125" s="154"/>
      <c r="F125" s="114"/>
      <c r="G125" s="114"/>
      <c r="H125" s="118"/>
      <c r="I125" s="118"/>
      <c r="J125" s="118"/>
      <c r="K125" s="118"/>
      <c r="L125" s="118"/>
      <c r="M125" s="582"/>
      <c r="N125" s="592"/>
    </row>
    <row r="126" spans="1:14" ht="23.25" customHeight="1" x14ac:dyDescent="0.35">
      <c r="A126" s="109"/>
      <c r="B126" s="149" t="s">
        <v>200</v>
      </c>
      <c r="C126" s="150"/>
      <c r="D126" s="151" t="s">
        <v>201</v>
      </c>
      <c r="E126" s="151"/>
      <c r="F126" s="150"/>
      <c r="G126" s="150"/>
      <c r="H126" s="152"/>
      <c r="I126" s="152"/>
      <c r="J126" s="155"/>
      <c r="K126" s="155"/>
      <c r="L126" s="155"/>
      <c r="M126" s="583"/>
      <c r="N126" s="593"/>
    </row>
    <row r="127" spans="1:14" ht="23.25" customHeight="1" x14ac:dyDescent="0.25">
      <c r="A127" s="109"/>
      <c r="B127" s="153" t="s">
        <v>202</v>
      </c>
      <c r="C127" s="114"/>
      <c r="D127" s="114"/>
      <c r="E127" s="154"/>
      <c r="F127" s="114"/>
      <c r="G127" s="114"/>
      <c r="H127" s="118"/>
      <c r="I127" s="118"/>
      <c r="J127" s="113"/>
      <c r="K127" s="113"/>
      <c r="L127" s="113"/>
      <c r="M127" s="622" t="s">
        <v>203</v>
      </c>
      <c r="N127" s="164"/>
    </row>
    <row r="128" spans="1:14" ht="21.75" customHeight="1" thickBot="1" x14ac:dyDescent="0.3">
      <c r="A128" s="109"/>
      <c r="B128" s="47"/>
      <c r="C128" s="114"/>
      <c r="D128" s="114"/>
      <c r="E128" s="114"/>
      <c r="F128" s="114"/>
      <c r="G128" s="114"/>
      <c r="H128" s="118"/>
      <c r="I128" s="118"/>
      <c r="J128" s="113"/>
      <c r="K128" s="113"/>
      <c r="L128" s="113"/>
      <c r="M128" s="623"/>
      <c r="N128" s="165"/>
    </row>
    <row r="129" spans="1:14" ht="21" customHeight="1" x14ac:dyDescent="0.25">
      <c r="A129" s="625" t="s">
        <v>204</v>
      </c>
      <c r="B129" s="626"/>
      <c r="C129" s="626"/>
      <c r="D129" s="626"/>
      <c r="E129" s="626"/>
      <c r="F129" s="626"/>
      <c r="G129" s="626"/>
      <c r="H129" s="626"/>
      <c r="I129" s="626"/>
      <c r="J129" s="626"/>
      <c r="K129" s="626"/>
      <c r="L129" s="626"/>
      <c r="M129" s="623"/>
      <c r="N129" s="165"/>
    </row>
    <row r="130" spans="1:14" ht="21" customHeight="1" thickBot="1" x14ac:dyDescent="0.3">
      <c r="A130" s="627"/>
      <c r="B130" s="628"/>
      <c r="C130" s="628"/>
      <c r="D130" s="628"/>
      <c r="E130" s="628"/>
      <c r="F130" s="628"/>
      <c r="G130" s="628"/>
      <c r="H130" s="628"/>
      <c r="I130" s="628"/>
      <c r="J130" s="628"/>
      <c r="K130" s="628"/>
      <c r="L130" s="628"/>
      <c r="M130" s="624"/>
      <c r="N130" s="166"/>
    </row>
    <row r="131" spans="1:14" ht="30.75" customHeight="1" x14ac:dyDescent="0.25">
      <c r="A131" s="314" t="s">
        <v>205</v>
      </c>
      <c r="B131" s="168"/>
      <c r="C131" s="168"/>
      <c r="D131" s="168"/>
      <c r="E131" s="484"/>
      <c r="F131" s="484"/>
      <c r="G131" s="315"/>
      <c r="H131" s="316"/>
      <c r="I131" s="168"/>
      <c r="J131" s="597"/>
      <c r="K131" s="597"/>
      <c r="L131" s="598"/>
      <c r="M131" s="598"/>
      <c r="N131" s="599"/>
    </row>
    <row r="132" spans="1:14" ht="15.75" customHeight="1" x14ac:dyDescent="0.25">
      <c r="A132" s="107"/>
      <c r="B132" s="84"/>
      <c r="C132" s="84"/>
      <c r="D132" s="84"/>
      <c r="E132" s="84"/>
      <c r="F132" s="84"/>
      <c r="G132" s="84"/>
      <c r="H132" s="84"/>
      <c r="I132" s="84"/>
      <c r="J132" s="600"/>
      <c r="K132" s="600"/>
      <c r="L132" s="600"/>
      <c r="M132" s="600"/>
      <c r="N132" s="601"/>
    </row>
    <row r="133" spans="1:14" ht="15.75" customHeight="1" x14ac:dyDescent="0.25">
      <c r="A133" s="109"/>
      <c r="B133" s="70" t="s">
        <v>206</v>
      </c>
      <c r="C133" s="76"/>
      <c r="D133" s="115"/>
      <c r="E133" s="115"/>
      <c r="F133" s="76"/>
      <c r="G133" s="76"/>
      <c r="H133" s="76"/>
      <c r="I133" s="76" t="s">
        <v>95</v>
      </c>
      <c r="J133" s="600"/>
      <c r="K133" s="600"/>
      <c r="L133" s="600"/>
      <c r="M133" s="600"/>
      <c r="N133" s="601"/>
    </row>
    <row r="134" spans="1:14" ht="15.75" customHeight="1" x14ac:dyDescent="0.25">
      <c r="A134" s="107"/>
      <c r="B134" s="84"/>
      <c r="C134" s="84"/>
      <c r="D134" s="84"/>
      <c r="E134" s="84"/>
      <c r="F134" s="84"/>
      <c r="G134" s="84"/>
      <c r="H134" s="84"/>
      <c r="I134" s="84"/>
      <c r="J134" s="602"/>
      <c r="K134" s="602"/>
      <c r="L134" s="602"/>
      <c r="M134" s="602"/>
      <c r="N134" s="603"/>
    </row>
    <row r="135" spans="1:14" ht="15.75" customHeight="1" x14ac:dyDescent="0.25">
      <c r="A135" s="107"/>
      <c r="B135" s="76" t="s">
        <v>207</v>
      </c>
      <c r="C135" s="76"/>
      <c r="D135" s="76"/>
      <c r="E135" s="76"/>
      <c r="F135" s="76"/>
      <c r="G135" s="76"/>
      <c r="H135" s="76"/>
      <c r="I135" s="76" t="s">
        <v>208</v>
      </c>
      <c r="J135" s="602"/>
      <c r="K135" s="602"/>
      <c r="L135" s="602"/>
      <c r="M135" s="602"/>
      <c r="N135" s="603"/>
    </row>
    <row r="136" spans="1:14" ht="15.75" customHeight="1" x14ac:dyDescent="0.25">
      <c r="A136" s="107"/>
      <c r="B136" s="84"/>
      <c r="C136" s="84"/>
      <c r="D136" s="84"/>
      <c r="E136" s="84"/>
      <c r="F136" s="84"/>
      <c r="G136" s="84"/>
      <c r="H136" s="84"/>
      <c r="I136" s="84"/>
      <c r="J136" s="604"/>
      <c r="K136" s="604"/>
      <c r="L136" s="604"/>
      <c r="M136" s="604"/>
      <c r="N136" s="605"/>
    </row>
    <row r="137" spans="1:14" ht="15.75" customHeight="1" x14ac:dyDescent="0.25">
      <c r="A137" s="107"/>
      <c r="B137" s="76" t="s">
        <v>209</v>
      </c>
      <c r="C137" s="76"/>
      <c r="D137" s="76"/>
      <c r="E137" s="108"/>
      <c r="F137" s="76"/>
      <c r="G137" s="76"/>
      <c r="H137" s="76"/>
      <c r="I137" s="76" t="s">
        <v>100</v>
      </c>
      <c r="J137" s="604"/>
      <c r="K137" s="604"/>
      <c r="L137" s="604"/>
      <c r="M137" s="604"/>
      <c r="N137" s="605"/>
    </row>
    <row r="138" spans="1:14" ht="15.75" customHeight="1" x14ac:dyDescent="0.25">
      <c r="A138" s="107"/>
      <c r="B138" s="84"/>
      <c r="C138" s="84"/>
      <c r="D138" s="84"/>
      <c r="E138" s="84"/>
      <c r="F138" s="84"/>
      <c r="G138" s="84"/>
      <c r="H138" s="84"/>
      <c r="I138" s="84"/>
      <c r="J138" s="602"/>
      <c r="K138" s="602"/>
      <c r="L138" s="602"/>
      <c r="M138" s="602"/>
      <c r="N138" s="603"/>
    </row>
    <row r="139" spans="1:14" ht="15.75" customHeight="1" x14ac:dyDescent="0.25">
      <c r="A139" s="107"/>
      <c r="B139" s="76" t="s">
        <v>210</v>
      </c>
      <c r="C139" s="76"/>
      <c r="D139" s="76"/>
      <c r="E139" s="76"/>
      <c r="F139" s="76"/>
      <c r="G139" s="76"/>
      <c r="H139" s="76"/>
      <c r="I139" s="76" t="s">
        <v>211</v>
      </c>
      <c r="J139" s="602"/>
      <c r="K139" s="602"/>
      <c r="L139" s="602"/>
      <c r="M139" s="602"/>
      <c r="N139" s="603"/>
    </row>
    <row r="140" spans="1:14" ht="15.75" customHeight="1" x14ac:dyDescent="0.25">
      <c r="A140" s="107"/>
      <c r="B140" s="78"/>
      <c r="C140" s="78"/>
      <c r="D140" s="78"/>
      <c r="E140" s="78"/>
      <c r="F140" s="78"/>
      <c r="G140" s="78"/>
      <c r="H140" s="78"/>
      <c r="I140" s="78"/>
      <c r="J140" s="319"/>
      <c r="K140" s="319"/>
      <c r="L140" s="319"/>
      <c r="M140" s="319"/>
      <c r="N140" s="320"/>
    </row>
    <row r="141" spans="1:14" ht="15.75" customHeight="1" x14ac:dyDescent="0.25">
      <c r="A141" s="107"/>
      <c r="B141" s="76" t="s">
        <v>212</v>
      </c>
      <c r="C141" s="76"/>
      <c r="D141" s="76"/>
      <c r="E141" s="76"/>
      <c r="F141" s="76"/>
      <c r="G141" s="76"/>
      <c r="H141" s="76"/>
      <c r="I141" s="76" t="s">
        <v>213</v>
      </c>
      <c r="J141" s="322"/>
      <c r="K141" s="322"/>
      <c r="L141" s="322"/>
      <c r="M141" s="322"/>
      <c r="N141" s="323"/>
    </row>
    <row r="142" spans="1:14" ht="15.75" customHeight="1" x14ac:dyDescent="0.25">
      <c r="A142" s="107"/>
      <c r="B142" s="84"/>
      <c r="C142" s="84"/>
      <c r="D142" s="84"/>
      <c r="E142" s="84"/>
      <c r="F142" s="84"/>
      <c r="G142" s="84"/>
      <c r="H142" s="84"/>
      <c r="I142" s="84"/>
      <c r="J142" s="298"/>
      <c r="K142" s="298"/>
      <c r="L142" s="298"/>
      <c r="M142" s="298"/>
      <c r="N142" s="321"/>
    </row>
    <row r="143" spans="1:14" ht="3.75" customHeight="1" thickBot="1" x14ac:dyDescent="0.3">
      <c r="A143" s="246"/>
      <c r="B143" s="69"/>
      <c r="C143" s="69"/>
      <c r="D143" s="69"/>
      <c r="E143" s="69"/>
      <c r="F143" s="69"/>
      <c r="G143" s="69"/>
      <c r="H143" s="69"/>
      <c r="I143" s="69"/>
      <c r="J143" s="298"/>
      <c r="K143" s="298"/>
      <c r="L143" s="298"/>
      <c r="M143" s="298"/>
      <c r="N143" s="321"/>
    </row>
    <row r="144" spans="1:14" ht="21" customHeight="1" thickBot="1" x14ac:dyDescent="0.3">
      <c r="A144" s="317" t="s">
        <v>214</v>
      </c>
      <c r="B144" s="1"/>
      <c r="C144" s="1"/>
      <c r="D144" s="1"/>
      <c r="E144" s="6"/>
      <c r="F144" s="318" t="s">
        <v>215</v>
      </c>
      <c r="G144" s="6"/>
      <c r="H144" s="6"/>
      <c r="I144" s="6" t="s">
        <v>216</v>
      </c>
      <c r="J144" s="6"/>
      <c r="K144" s="6"/>
      <c r="L144" s="6"/>
      <c r="M144" s="6"/>
      <c r="N144" s="7"/>
    </row>
    <row r="145" spans="1:14" ht="12.75" customHeight="1" x14ac:dyDescent="0.25">
      <c r="A145" s="43"/>
      <c r="B145" s="43"/>
      <c r="C145" s="43"/>
      <c r="D145" s="43"/>
      <c r="E145" s="43"/>
      <c r="F145" s="43"/>
      <c r="G145" s="43"/>
      <c r="H145" s="118"/>
      <c r="I145" s="118"/>
      <c r="J145" s="118"/>
      <c r="K145" s="118"/>
      <c r="L145" s="118"/>
      <c r="M145" s="43"/>
      <c r="N145" s="43"/>
    </row>
    <row r="146" spans="1:14" ht="21" customHeight="1" x14ac:dyDescent="0.25">
      <c r="A146" s="596" t="s">
        <v>217</v>
      </c>
      <c r="B146" s="596"/>
      <c r="C146" s="596"/>
      <c r="D146" s="596"/>
      <c r="E146" s="596"/>
      <c r="F146" s="596"/>
      <c r="G146" s="596"/>
      <c r="H146" s="596"/>
      <c r="I146" s="596"/>
      <c r="J146" s="596"/>
      <c r="K146" s="596"/>
      <c r="L146" s="596"/>
      <c r="M146" s="596"/>
      <c r="N146" s="596"/>
    </row>
    <row r="147" spans="1:14" ht="21.75" customHeight="1" x14ac:dyDescent="0.25">
      <c r="A147" s="595" t="s">
        <v>218</v>
      </c>
      <c r="B147" s="596"/>
      <c r="C147" s="596"/>
      <c r="D147" s="596"/>
      <c r="E147" s="596"/>
      <c r="F147" s="596"/>
      <c r="G147" s="596"/>
      <c r="H147" s="596"/>
      <c r="I147" s="596"/>
      <c r="J147" s="596"/>
      <c r="K147" s="596"/>
      <c r="L147" s="596"/>
      <c r="M147" s="596"/>
      <c r="N147" s="596"/>
    </row>
    <row r="148" spans="1:14" ht="12.75" customHeight="1" x14ac:dyDescent="0.25">
      <c r="A148" s="43"/>
      <c r="B148" s="43"/>
      <c r="C148" s="43"/>
      <c r="D148" s="43"/>
      <c r="E148" s="43"/>
      <c r="F148" s="43"/>
      <c r="G148" s="43"/>
      <c r="H148" s="118"/>
      <c r="I148" s="118"/>
      <c r="J148" s="118"/>
      <c r="K148" s="118"/>
      <c r="L148" s="118"/>
      <c r="M148" s="43"/>
      <c r="N148" s="43"/>
    </row>
    <row r="149" spans="1:14" x14ac:dyDescent="0.25">
      <c r="A149" s="43"/>
      <c r="B149" s="43"/>
      <c r="C149" s="43"/>
      <c r="D149" s="43"/>
      <c r="E149" s="43"/>
      <c r="F149" s="43"/>
      <c r="G149" s="43"/>
      <c r="H149" s="43"/>
      <c r="I149" s="43"/>
      <c r="J149" s="43"/>
      <c r="K149" s="43"/>
      <c r="L149" s="43"/>
      <c r="M149" s="43"/>
      <c r="N149" s="43"/>
    </row>
  </sheetData>
  <mergeCells count="89">
    <mergeCell ref="A5:F5"/>
    <mergeCell ref="A6:F6"/>
    <mergeCell ref="A7:F7"/>
    <mergeCell ref="A8:F8"/>
    <mergeCell ref="A9:F9"/>
    <mergeCell ref="F90:H90"/>
    <mergeCell ref="A29:E30"/>
    <mergeCell ref="F29:I30"/>
    <mergeCell ref="I22:N23"/>
    <mergeCell ref="J138:N139"/>
    <mergeCell ref="M112:M114"/>
    <mergeCell ref="M72:N72"/>
    <mergeCell ref="M73:N73"/>
    <mergeCell ref="M108:M110"/>
    <mergeCell ref="M127:M130"/>
    <mergeCell ref="A129:L130"/>
    <mergeCell ref="G91:H91"/>
    <mergeCell ref="G92:H92"/>
    <mergeCell ref="H107:N107"/>
    <mergeCell ref="N115:N118"/>
    <mergeCell ref="N119:N122"/>
    <mergeCell ref="A147:N147"/>
    <mergeCell ref="J131:N131"/>
    <mergeCell ref="J132:N133"/>
    <mergeCell ref="J134:N135"/>
    <mergeCell ref="J136:N137"/>
    <mergeCell ref="A146:N146"/>
    <mergeCell ref="M123:M126"/>
    <mergeCell ref="M15:N15"/>
    <mergeCell ref="I6:N6"/>
    <mergeCell ref="K46:L46"/>
    <mergeCell ref="K47:L47"/>
    <mergeCell ref="K52:L52"/>
    <mergeCell ref="K53:L53"/>
    <mergeCell ref="K54:L54"/>
    <mergeCell ref="K55:L55"/>
    <mergeCell ref="K49:L49"/>
    <mergeCell ref="K50:L50"/>
    <mergeCell ref="N108:N110"/>
    <mergeCell ref="N111:N114"/>
    <mergeCell ref="N123:N126"/>
    <mergeCell ref="J39:M39"/>
    <mergeCell ref="I24:J25"/>
    <mergeCell ref="K41:L41"/>
    <mergeCell ref="K42:L42"/>
    <mergeCell ref="K43:L43"/>
    <mergeCell ref="J48:M48"/>
    <mergeCell ref="K44:L44"/>
    <mergeCell ref="K45:L45"/>
    <mergeCell ref="J2:N2"/>
    <mergeCell ref="J3:L3"/>
    <mergeCell ref="M3:N3"/>
    <mergeCell ref="M13:N13"/>
    <mergeCell ref="K40:L40"/>
    <mergeCell ref="K36:L36"/>
    <mergeCell ref="K37:L37"/>
    <mergeCell ref="K38:L38"/>
    <mergeCell ref="M24:M25"/>
    <mergeCell ref="K32:L32"/>
    <mergeCell ref="K33:L33"/>
    <mergeCell ref="K34:L34"/>
    <mergeCell ref="K35:L35"/>
    <mergeCell ref="K51:L51"/>
    <mergeCell ref="K61:L61"/>
    <mergeCell ref="K62:L62"/>
    <mergeCell ref="K63:L63"/>
    <mergeCell ref="K64:L64"/>
    <mergeCell ref="K56:L56"/>
    <mergeCell ref="K57:L57"/>
    <mergeCell ref="K59:L59"/>
    <mergeCell ref="K60:L60"/>
    <mergeCell ref="J58:M58"/>
    <mergeCell ref="K79:L79"/>
    <mergeCell ref="K80:L80"/>
    <mergeCell ref="K81:L81"/>
    <mergeCell ref="K83:L83"/>
    <mergeCell ref="K65:L65"/>
    <mergeCell ref="K66:L66"/>
    <mergeCell ref="K67:L67"/>
    <mergeCell ref="K78:L78"/>
    <mergeCell ref="A71:L71"/>
    <mergeCell ref="K89:L89"/>
    <mergeCell ref="K104:L104"/>
    <mergeCell ref="K105:L105"/>
    <mergeCell ref="K106:L106"/>
    <mergeCell ref="K84:L84"/>
    <mergeCell ref="K86:L86"/>
    <mergeCell ref="K87:L87"/>
    <mergeCell ref="K88:L88"/>
  </mergeCells>
  <phoneticPr fontId="0" type="noConversion"/>
  <hyperlinks>
    <hyperlink ref="F13" r:id="rId1"/>
  </hyperlinks>
  <printOptions horizontalCentered="1"/>
  <pageMargins left="0.25" right="0.25" top="0.25" bottom="0.21" header="0.25" footer="0.2"/>
  <pageSetup scale="50" orientation="portrait" r:id="rId2"/>
  <headerFooter alignWithMargins="0"/>
  <rowBreaks count="1" manualBreakCount="1">
    <brk id="72" max="12" man="1"/>
  </rowBreaks>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Exhibit 3 Day</vt:lpstr>
      <vt:lpstr>Gartner 3 Day</vt:lpstr>
      <vt:lpstr>'Exhibit 3 Day'!Print_Area</vt:lpstr>
      <vt:lpstr>'Gartner 3 Day'!Print_Area</vt:lpstr>
      <vt:lpstr>'Exhibit 3 Day'!Print_Titles</vt:lpstr>
      <vt:lpstr>'Gartner 3 Day'!Print_Titles</vt:lpstr>
    </vt:vector>
  </TitlesOfParts>
  <Manager/>
  <Company>Bauer Audio Visual,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AVHQ Exhibit Services</dc:creator>
  <cp:keywords/>
  <dc:description/>
  <cp:lastModifiedBy>PSAV</cp:lastModifiedBy>
  <cp:revision/>
  <dcterms:created xsi:type="dcterms:W3CDTF">1997-12-03T19:51:43Z</dcterms:created>
  <dcterms:modified xsi:type="dcterms:W3CDTF">2019-07-25T14:02:15Z</dcterms:modified>
  <cp:category/>
  <cp:contentStatus/>
</cp:coreProperties>
</file>